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toridoll-my.sharepoint.com/personal/masahiro_nagado_toridoll_com/Documents/デスクトップ/"/>
    </mc:Choice>
  </mc:AlternateContent>
  <xr:revisionPtr revIDLastSave="0" documentId="8_{BD841FFC-9DD7-4E7F-8CA7-6F0306A2628D}" xr6:coauthVersionLast="47" xr6:coauthVersionMax="47" xr10:uidLastSave="{00000000-0000-0000-0000-000000000000}"/>
  <bookViews>
    <workbookView xWindow="-108" yWindow="-108" windowWidth="23256" windowHeight="12456" xr2:uid="{C1820DA2-802C-4886-AE48-EC6ADD1CD788}"/>
  </bookViews>
  <sheets>
    <sheet name="連結PL 累計期間　PL " sheetId="1" r:id="rId1"/>
    <sheet name="連結PL　会計期間" sheetId="2" r:id="rId2"/>
    <sheet name="連結収益推移 累計期間" sheetId="3" r:id="rId3"/>
    <sheet name="連結収益推移 会計期間" sheetId="4" r:id="rId4"/>
    <sheet name="丸亀製麺 累計期間" sheetId="5" r:id="rId5"/>
    <sheet name="丸亀製麺 会計期間" sheetId="6" r:id="rId6"/>
    <sheet name="国内その他 累計期間" sheetId="7" r:id="rId7"/>
    <sheet name="国内その他 会計期間" sheetId="8" r:id="rId8"/>
    <sheet name="海外事業 累計期間" sheetId="9" r:id="rId9"/>
    <sheet name="海外事業 会計期間" sheetId="10" r:id="rId10"/>
    <sheet name="調整額 累計期間" sheetId="11" r:id="rId11"/>
    <sheet name="調整額 会計期間" sheetId="12" r:id="rId12"/>
  </sheets>
  <definedNames>
    <definedName name="_xlnm._FilterDatabase" localSheetId="9" hidden="1">'海外事業 会計期間'!$A$4:$AN$13</definedName>
    <definedName name="_xlnm._FilterDatabase" localSheetId="8" hidden="1">'海外事業 累計期間'!$A$4:$AW$13</definedName>
    <definedName name="_xlnm._FilterDatabase" localSheetId="5" hidden="1">'丸亀製麺 会計期間'!$A$4:$AN$9</definedName>
    <definedName name="_xlnm._FilterDatabase" localSheetId="4" hidden="1">'丸亀製麺 累計期間'!$A$4:$AW$9</definedName>
    <definedName name="_xlnm._FilterDatabase" localSheetId="7" hidden="1">'国内その他 会計期間'!$A$4:$AN$12</definedName>
    <definedName name="_xlnm._FilterDatabase" localSheetId="6" hidden="1">'国内その他 累計期間'!$A$4:$AW$12</definedName>
    <definedName name="_xlnm._FilterDatabase" localSheetId="11" hidden="1">'調整額 会計期間'!$C$4:$AX$9</definedName>
    <definedName name="_xlnm._FilterDatabase" localSheetId="10" hidden="1">'調整額 累計期間'!$A$4:$AW$9</definedName>
    <definedName name="_xlnm._FilterDatabase" localSheetId="1" hidden="1">'連結PL　会計期間'!$A$4:$AX$28</definedName>
    <definedName name="_xlnm._FilterDatabase" localSheetId="0" hidden="1">'連結PL 累計期間　PL '!$A$4:$BJ$28</definedName>
    <definedName name="_xlnm._FilterDatabase" localSheetId="3" hidden="1">'連結収益推移 会計期間'!$A$4:$AF$12</definedName>
    <definedName name="_xlnm._FilterDatabase" localSheetId="2" hidden="1">'連結収益推移 累計期間'!$A$5:$AW$5</definedName>
    <definedName name="_xlnm.Print_Area" localSheetId="9">'海外事業 会計期間'!$A$1:$AN$13</definedName>
    <definedName name="_xlnm.Print_Area" localSheetId="8">'海外事業 累計期間'!$A$1:$AW$13</definedName>
    <definedName name="_xlnm.Print_Area" localSheetId="5">'丸亀製麺 会計期間'!$A$1:$AN$9</definedName>
    <definedName name="_xlnm.Print_Area" localSheetId="4">'丸亀製麺 累計期間'!$A$1:$AW$9</definedName>
    <definedName name="_xlnm.Print_Area" localSheetId="7">'国内その他 会計期間'!$A$1:$AN$12</definedName>
    <definedName name="_xlnm.Print_Area" localSheetId="6">'国内その他 累計期間'!$A$1:$AW$12</definedName>
    <definedName name="_xlnm.Print_Area" localSheetId="11">'調整額 会計期間'!$A$1:$AN$9</definedName>
    <definedName name="_xlnm.Print_Area" localSheetId="10">'調整額 累計期間'!$A$1:$AW$9</definedName>
    <definedName name="_xlnm.Print_Area" localSheetId="1">'連結PL　会計期間'!$A$1:$AN$28</definedName>
    <definedName name="_xlnm.Print_Area" localSheetId="0">'連結PL 累計期間　PL '!$A$2:$AW$28</definedName>
    <definedName name="_xlnm.Print_Area" localSheetId="3">'連結収益推移 会計期間'!$A$1:$AN$12</definedName>
    <definedName name="_xlnm.Print_Area" localSheetId="2">'連結収益推移 累計期間'!$A$1:$AW$12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S27" i="2" l="1"/>
  <c r="AS18" i="2"/>
  <c r="AS13" i="2"/>
  <c r="AS11" i="2"/>
  <c r="AS9" i="2"/>
  <c r="AS7" i="2"/>
</calcChain>
</file>

<file path=xl/sharedStrings.xml><?xml version="1.0" encoding="utf-8"?>
<sst xmlns="http://schemas.openxmlformats.org/spreadsheetml/2006/main" count="1442" uniqueCount="124">
  <si>
    <r>
      <rPr>
        <b/>
        <sz val="16"/>
        <color theme="1"/>
        <rFont val="Meiryo UI"/>
        <family val="3"/>
        <charset val="128"/>
      </rPr>
      <t>連結損益計算書　</t>
    </r>
    <r>
      <rPr>
        <sz val="16"/>
        <color theme="1"/>
        <rFont val="Arial"/>
        <family val="2"/>
      </rPr>
      <t>(IFRS)</t>
    </r>
    <r>
      <rPr>
        <b/>
        <sz val="16"/>
        <color theme="1"/>
        <rFont val="Meiryo UI"/>
        <family val="3"/>
        <charset val="128"/>
      </rPr>
      <t>　</t>
    </r>
    <r>
      <rPr>
        <sz val="16"/>
        <color theme="1"/>
        <rFont val="Meiryo UI"/>
        <family val="3"/>
        <charset val="128"/>
      </rPr>
      <t>　累計期間　　</t>
    </r>
    <rPh sb="0" eb="2">
      <t>レンケツ</t>
    </rPh>
    <rPh sb="2" eb="4">
      <t>ソンエキ</t>
    </rPh>
    <rPh sb="4" eb="7">
      <t>ケイサンショ</t>
    </rPh>
    <rPh sb="16" eb="20">
      <t>ルイケイキカン</t>
    </rPh>
    <phoneticPr fontId="6"/>
  </si>
  <si>
    <t>Consolidated Statements of Income       Cumulative period</t>
    <phoneticPr fontId="6"/>
  </si>
  <si>
    <r>
      <rPr>
        <b/>
        <sz val="11"/>
        <color theme="0"/>
        <rFont val="Meiryo UI"/>
        <family val="3"/>
        <charset val="128"/>
      </rPr>
      <t>累計期間</t>
    </r>
    <r>
      <rPr>
        <b/>
        <sz val="11"/>
        <color theme="0"/>
        <rFont val="Yu Gothic"/>
        <family val="2"/>
        <charset val="128"/>
      </rPr>
      <t>　　　</t>
    </r>
    <r>
      <rPr>
        <b/>
        <sz val="11"/>
        <color theme="0"/>
        <rFont val="Arial"/>
        <family val="2"/>
      </rPr>
      <t>Cumulative period</t>
    </r>
    <phoneticPr fontId="6"/>
  </si>
  <si>
    <r>
      <t>2015</t>
    </r>
    <r>
      <rPr>
        <b/>
        <sz val="11"/>
        <color theme="0"/>
        <rFont val="ＭＳ ゴシック"/>
        <family val="3"/>
        <charset val="128"/>
      </rPr>
      <t>年３月期　　</t>
    </r>
    <r>
      <rPr>
        <b/>
        <sz val="11"/>
        <color theme="0"/>
        <rFont val="Arial"/>
        <family val="2"/>
      </rPr>
      <t>FY3/2015</t>
    </r>
    <rPh sb="4" eb="5">
      <t>ネン</t>
    </rPh>
    <rPh sb="6" eb="8">
      <t>ガツキ</t>
    </rPh>
    <phoneticPr fontId="6"/>
  </si>
  <si>
    <r>
      <t>2016</t>
    </r>
    <r>
      <rPr>
        <b/>
        <sz val="11"/>
        <color theme="0"/>
        <rFont val="ＭＳ ゴシック"/>
        <family val="3"/>
        <charset val="128"/>
      </rPr>
      <t>年３月期　　</t>
    </r>
    <r>
      <rPr>
        <b/>
        <sz val="11"/>
        <color theme="0"/>
        <rFont val="Arial"/>
        <family val="2"/>
      </rPr>
      <t>FY3/2016</t>
    </r>
    <rPh sb="4" eb="5">
      <t>ネン</t>
    </rPh>
    <rPh sb="6" eb="8">
      <t>ガツキ</t>
    </rPh>
    <phoneticPr fontId="6"/>
  </si>
  <si>
    <r>
      <t>2017</t>
    </r>
    <r>
      <rPr>
        <b/>
        <sz val="11"/>
        <color theme="0"/>
        <rFont val="ＭＳ ゴシック"/>
        <family val="3"/>
        <charset val="128"/>
      </rPr>
      <t>年３月期　　</t>
    </r>
    <r>
      <rPr>
        <b/>
        <sz val="11"/>
        <color theme="0"/>
        <rFont val="Arial"/>
        <family val="2"/>
      </rPr>
      <t>FY3/2017</t>
    </r>
    <rPh sb="4" eb="5">
      <t>ネン</t>
    </rPh>
    <rPh sb="6" eb="8">
      <t>ガツキ</t>
    </rPh>
    <phoneticPr fontId="6"/>
  </si>
  <si>
    <r>
      <t>2018</t>
    </r>
    <r>
      <rPr>
        <b/>
        <sz val="11"/>
        <color theme="0"/>
        <rFont val="ＭＳ ゴシック"/>
        <family val="3"/>
        <charset val="128"/>
      </rPr>
      <t>年３月期　　</t>
    </r>
    <r>
      <rPr>
        <b/>
        <sz val="11"/>
        <color theme="0"/>
        <rFont val="Arial"/>
        <family val="2"/>
      </rPr>
      <t>FY3/2018</t>
    </r>
    <rPh sb="4" eb="5">
      <t>ネン</t>
    </rPh>
    <rPh sb="6" eb="8">
      <t>ガツキ</t>
    </rPh>
    <phoneticPr fontId="6"/>
  </si>
  <si>
    <r>
      <t>2019</t>
    </r>
    <r>
      <rPr>
        <b/>
        <sz val="11"/>
        <color theme="0"/>
        <rFont val="ＭＳ ゴシック"/>
        <family val="3"/>
        <charset val="128"/>
      </rPr>
      <t>年３月期　　</t>
    </r>
    <r>
      <rPr>
        <b/>
        <sz val="11"/>
        <color theme="0"/>
        <rFont val="Arial"/>
        <family val="2"/>
      </rPr>
      <t>FY3/2019</t>
    </r>
    <rPh sb="4" eb="5">
      <t>ネン</t>
    </rPh>
    <rPh sb="6" eb="8">
      <t>ガツキ</t>
    </rPh>
    <phoneticPr fontId="6"/>
  </si>
  <si>
    <r>
      <t>2020</t>
    </r>
    <r>
      <rPr>
        <b/>
        <sz val="11"/>
        <color theme="0"/>
        <rFont val="ＭＳ ゴシック"/>
        <family val="3"/>
        <charset val="128"/>
      </rPr>
      <t>年３月期　　</t>
    </r>
    <r>
      <rPr>
        <b/>
        <sz val="11"/>
        <color theme="0"/>
        <rFont val="Arial"/>
        <family val="2"/>
      </rPr>
      <t>FY3/2020</t>
    </r>
    <rPh sb="4" eb="5">
      <t>ネン</t>
    </rPh>
    <rPh sb="6" eb="8">
      <t>ガツキ</t>
    </rPh>
    <phoneticPr fontId="6"/>
  </si>
  <si>
    <r>
      <t>2021</t>
    </r>
    <r>
      <rPr>
        <b/>
        <sz val="11"/>
        <color theme="0"/>
        <rFont val="ＭＳ ゴシック"/>
        <family val="3"/>
        <charset val="128"/>
      </rPr>
      <t>年３月期　　</t>
    </r>
    <r>
      <rPr>
        <b/>
        <sz val="11"/>
        <color theme="0"/>
        <rFont val="Arial"/>
        <family val="2"/>
      </rPr>
      <t>FY3/2021</t>
    </r>
    <rPh sb="4" eb="5">
      <t>ネン</t>
    </rPh>
    <rPh sb="6" eb="8">
      <t>ガツキ</t>
    </rPh>
    <phoneticPr fontId="6"/>
  </si>
  <si>
    <t>2022年３月期　　FY3/2022</t>
    <rPh sb="4" eb="5">
      <t>ネン</t>
    </rPh>
    <rPh sb="6" eb="8">
      <t>ガツキ</t>
    </rPh>
    <phoneticPr fontId="6"/>
  </si>
  <si>
    <t>2023年３月期　　FY3/2023</t>
    <rPh sb="4" eb="5">
      <t>ネン</t>
    </rPh>
    <rPh sb="6" eb="8">
      <t>ガツキ</t>
    </rPh>
    <phoneticPr fontId="6"/>
  </si>
  <si>
    <r>
      <t>2024</t>
    </r>
    <r>
      <rPr>
        <b/>
        <sz val="11"/>
        <color theme="0"/>
        <rFont val="ＭＳ ゴシック"/>
        <family val="3"/>
        <charset val="128"/>
      </rPr>
      <t>年３月期　　</t>
    </r>
    <r>
      <rPr>
        <b/>
        <sz val="11"/>
        <color theme="0"/>
        <rFont val="Arial"/>
        <family val="2"/>
      </rPr>
      <t>FY3/2024</t>
    </r>
    <rPh sb="4" eb="5">
      <t>ネン</t>
    </rPh>
    <rPh sb="6" eb="8">
      <t>ガツキ</t>
    </rPh>
    <phoneticPr fontId="6"/>
  </si>
  <si>
    <r>
      <t>2025</t>
    </r>
    <r>
      <rPr>
        <b/>
        <sz val="11"/>
        <color theme="0"/>
        <rFont val="ＭＳ ゴシック"/>
        <family val="3"/>
        <charset val="128"/>
      </rPr>
      <t>年３月期　　</t>
    </r>
    <r>
      <rPr>
        <b/>
        <sz val="11"/>
        <color theme="0"/>
        <rFont val="Arial"/>
        <family val="2"/>
      </rPr>
      <t>FY3/2025</t>
    </r>
    <rPh sb="4" eb="5">
      <t>ネン</t>
    </rPh>
    <rPh sb="6" eb="8">
      <t>ガツキ</t>
    </rPh>
    <phoneticPr fontId="6"/>
  </si>
  <si>
    <r>
      <t>2026</t>
    </r>
    <r>
      <rPr>
        <b/>
        <sz val="11"/>
        <color theme="0"/>
        <rFont val="ＭＳ ゴシック"/>
        <family val="3"/>
        <charset val="128"/>
      </rPr>
      <t>年３月期　　</t>
    </r>
    <r>
      <rPr>
        <b/>
        <sz val="11"/>
        <color theme="0"/>
        <rFont val="Arial"/>
        <family val="2"/>
      </rPr>
      <t>FY3/2026</t>
    </r>
    <rPh sb="4" eb="5">
      <t>ネン</t>
    </rPh>
    <rPh sb="6" eb="8">
      <t>ガツキ</t>
    </rPh>
    <phoneticPr fontId="6"/>
  </si>
  <si>
    <r>
      <rPr>
        <sz val="10"/>
        <color theme="0"/>
        <rFont val="Meiryo UI"/>
        <family val="3"/>
        <charset val="128"/>
      </rPr>
      <t>（百万円</t>
    </r>
    <r>
      <rPr>
        <sz val="10"/>
        <color theme="0"/>
        <rFont val="Arial"/>
        <family val="2"/>
      </rPr>
      <t>/Millions of yen</t>
    </r>
    <r>
      <rPr>
        <sz val="10"/>
        <color theme="0"/>
        <rFont val="Meiryo UI"/>
        <family val="3"/>
        <charset val="128"/>
      </rPr>
      <t>）</t>
    </r>
    <phoneticPr fontId="6"/>
  </si>
  <si>
    <r>
      <rPr>
        <sz val="10"/>
        <color theme="0"/>
        <rFont val="Meiryo UI"/>
        <family val="3"/>
        <charset val="128"/>
      </rPr>
      <t>第</t>
    </r>
    <r>
      <rPr>
        <sz val="10"/>
        <color theme="0"/>
        <rFont val="Arial"/>
        <family val="2"/>
      </rPr>
      <t>1</t>
    </r>
    <r>
      <rPr>
        <sz val="10"/>
        <color theme="0"/>
        <rFont val="Meiryo UI"/>
        <family val="3"/>
        <charset val="128"/>
      </rPr>
      <t xml:space="preserve">四半期
</t>
    </r>
    <r>
      <rPr>
        <sz val="10"/>
        <color theme="0"/>
        <rFont val="Arial"/>
        <family val="2"/>
      </rPr>
      <t>Q1</t>
    </r>
    <phoneticPr fontId="6"/>
  </si>
  <si>
    <r>
      <rPr>
        <sz val="10"/>
        <color theme="0"/>
        <rFont val="Meiryo UI"/>
        <family val="3"/>
        <charset val="128"/>
      </rPr>
      <t>第</t>
    </r>
    <r>
      <rPr>
        <sz val="10"/>
        <color theme="0"/>
        <rFont val="Arial"/>
        <family val="2"/>
      </rPr>
      <t>2</t>
    </r>
    <r>
      <rPr>
        <sz val="10"/>
        <color theme="0"/>
        <rFont val="Meiryo UI"/>
        <family val="3"/>
        <charset val="128"/>
      </rPr>
      <t xml:space="preserve">四半期
</t>
    </r>
    <r>
      <rPr>
        <sz val="10"/>
        <color theme="0"/>
        <rFont val="Arial"/>
        <family val="2"/>
      </rPr>
      <t>Q1-Q2</t>
    </r>
    <phoneticPr fontId="6"/>
  </si>
  <si>
    <r>
      <rPr>
        <sz val="10"/>
        <color theme="0"/>
        <rFont val="Meiryo UI"/>
        <family val="3"/>
        <charset val="128"/>
      </rPr>
      <t>第</t>
    </r>
    <r>
      <rPr>
        <sz val="10"/>
        <color theme="0"/>
        <rFont val="Arial"/>
        <family val="2"/>
      </rPr>
      <t>3</t>
    </r>
    <r>
      <rPr>
        <sz val="10"/>
        <color theme="0"/>
        <rFont val="Meiryo UI"/>
        <family val="3"/>
        <charset val="128"/>
      </rPr>
      <t xml:space="preserve">四半期
</t>
    </r>
    <r>
      <rPr>
        <sz val="10"/>
        <color theme="0"/>
        <rFont val="Arial"/>
        <family val="2"/>
      </rPr>
      <t>Q1-Q3</t>
    </r>
    <phoneticPr fontId="6"/>
  </si>
  <si>
    <r>
      <rPr>
        <sz val="10"/>
        <color theme="0"/>
        <rFont val="Meiryo UI"/>
        <family val="3"/>
        <charset val="128"/>
      </rPr>
      <t>第</t>
    </r>
    <r>
      <rPr>
        <sz val="10"/>
        <color theme="0"/>
        <rFont val="Arial"/>
        <family val="2"/>
      </rPr>
      <t>4</t>
    </r>
    <r>
      <rPr>
        <sz val="10"/>
        <color theme="0"/>
        <rFont val="Meiryo UI"/>
        <family val="3"/>
        <charset val="128"/>
      </rPr>
      <t xml:space="preserve">四半期
</t>
    </r>
    <r>
      <rPr>
        <sz val="10"/>
        <color theme="0"/>
        <rFont val="Arial"/>
        <family val="2"/>
      </rPr>
      <t>Q1-Q4</t>
    </r>
    <phoneticPr fontId="6"/>
  </si>
  <si>
    <r>
      <rPr>
        <sz val="10"/>
        <color theme="0"/>
        <rFont val="Meiryo UI"/>
        <family val="3"/>
        <charset val="128"/>
      </rPr>
      <t xml:space="preserve">下期
</t>
    </r>
    <r>
      <rPr>
        <sz val="10"/>
        <color theme="0"/>
        <rFont val="Arial"/>
        <family val="2"/>
      </rPr>
      <t>Q3-Q4</t>
    </r>
    <phoneticPr fontId="6"/>
  </si>
  <si>
    <r>
      <rPr>
        <sz val="10"/>
        <color theme="0"/>
        <rFont val="Meiryo UI"/>
        <family val="3"/>
        <charset val="128"/>
      </rPr>
      <t>第</t>
    </r>
    <r>
      <rPr>
        <sz val="10"/>
        <color theme="0"/>
        <rFont val="Arial"/>
        <family val="2"/>
      </rPr>
      <t>2</t>
    </r>
    <r>
      <rPr>
        <sz val="10"/>
        <color theme="0"/>
        <rFont val="Meiryo UI"/>
        <family val="3"/>
        <charset val="128"/>
      </rPr>
      <t>四半期</t>
    </r>
    <r>
      <rPr>
        <sz val="10"/>
        <color theme="0"/>
        <rFont val="Arial"/>
        <family val="3"/>
      </rPr>
      <t xml:space="preserve">
</t>
    </r>
    <r>
      <rPr>
        <sz val="10"/>
        <color theme="0"/>
        <rFont val="Arial"/>
        <family val="2"/>
      </rPr>
      <t>Q1-Q2</t>
    </r>
    <phoneticPr fontId="6"/>
  </si>
  <si>
    <r>
      <rPr>
        <b/>
        <sz val="11"/>
        <color theme="1"/>
        <rFont val="Meiryo UI"/>
        <family val="3"/>
        <charset val="128"/>
      </rPr>
      <t xml:space="preserve">売上収益
</t>
    </r>
    <r>
      <rPr>
        <b/>
        <sz val="11"/>
        <color theme="1"/>
        <rFont val="Arial"/>
        <family val="2"/>
      </rPr>
      <t>Revenue</t>
    </r>
    <rPh sb="0" eb="4">
      <t>ウリアゲシュウエキ</t>
    </rPh>
    <phoneticPr fontId="6"/>
  </si>
  <si>
    <r>
      <rPr>
        <sz val="11"/>
        <color theme="1"/>
        <rFont val="Meiryo UI"/>
        <family val="3"/>
        <charset val="128"/>
      </rPr>
      <t xml:space="preserve">売上原価
</t>
    </r>
    <r>
      <rPr>
        <sz val="11"/>
        <color theme="1"/>
        <rFont val="Arial"/>
        <family val="2"/>
      </rPr>
      <t>Cost of sales</t>
    </r>
    <rPh sb="0" eb="4">
      <t>ウリアゲゲンカ</t>
    </rPh>
    <phoneticPr fontId="6"/>
  </si>
  <si>
    <t>原価率　Cost of sales ratio</t>
    <rPh sb="0" eb="3">
      <t>ゲンカリツ</t>
    </rPh>
    <phoneticPr fontId="6"/>
  </si>
  <si>
    <r>
      <rPr>
        <sz val="11"/>
        <color theme="1"/>
        <rFont val="Meiryo UI"/>
        <family val="3"/>
        <charset val="128"/>
      </rPr>
      <t xml:space="preserve">売上総利益
</t>
    </r>
    <r>
      <rPr>
        <sz val="11"/>
        <color theme="1"/>
        <rFont val="Arial"/>
        <family val="2"/>
      </rPr>
      <t>Gross profit</t>
    </r>
    <rPh sb="0" eb="5">
      <t>ウリアゲソウリエキ</t>
    </rPh>
    <phoneticPr fontId="6"/>
  </si>
  <si>
    <t>売上総利益率　Gross profit margin</t>
    <rPh sb="0" eb="2">
      <t>ウリアゲ</t>
    </rPh>
    <rPh sb="2" eb="5">
      <t>ソウリエキ</t>
    </rPh>
    <rPh sb="5" eb="6">
      <t>リツ</t>
    </rPh>
    <phoneticPr fontId="6"/>
  </si>
  <si>
    <r>
      <rPr>
        <sz val="11"/>
        <color theme="1"/>
        <rFont val="Meiryo UI"/>
        <family val="3"/>
        <charset val="128"/>
      </rPr>
      <t xml:space="preserve">販売費及び一般管理費
</t>
    </r>
    <r>
      <rPr>
        <sz val="11"/>
        <color theme="1"/>
        <rFont val="Arial"/>
        <family val="2"/>
      </rPr>
      <t>Selling, general and administrative expenses</t>
    </r>
    <rPh sb="0" eb="4">
      <t>ハンバイヒオヨ</t>
    </rPh>
    <rPh sb="5" eb="10">
      <t>イッパンカンリヒ</t>
    </rPh>
    <phoneticPr fontId="6"/>
  </si>
  <si>
    <t>販管費率　Selling, general and administrative expenses ratio</t>
    <rPh sb="0" eb="4">
      <t>ハンカンヒリツ</t>
    </rPh>
    <phoneticPr fontId="6"/>
  </si>
  <si>
    <r>
      <rPr>
        <b/>
        <sz val="11"/>
        <color theme="1"/>
        <rFont val="Meiryo UI"/>
        <family val="3"/>
        <charset val="128"/>
      </rPr>
      <t xml:space="preserve">事業利益
</t>
    </r>
    <r>
      <rPr>
        <b/>
        <sz val="11"/>
        <color theme="1"/>
        <rFont val="Arial"/>
        <family val="2"/>
      </rPr>
      <t>Business profit</t>
    </r>
    <rPh sb="0" eb="4">
      <t>ジギョウリエキ</t>
    </rPh>
    <phoneticPr fontId="6"/>
  </si>
  <si>
    <r>
      <rPr>
        <sz val="11"/>
        <color theme="1"/>
        <rFont val="Meiryo UI"/>
        <family val="3"/>
        <charset val="128"/>
      </rPr>
      <t>事業利益率　</t>
    </r>
    <r>
      <rPr>
        <sz val="11"/>
        <color theme="1"/>
        <rFont val="Arial"/>
        <family val="3"/>
      </rPr>
      <t>Business profit margin</t>
    </r>
    <rPh sb="0" eb="5">
      <t>ジギョウリエキリツ</t>
    </rPh>
    <phoneticPr fontId="6"/>
  </si>
  <si>
    <t>-</t>
    <phoneticPr fontId="6"/>
  </si>
  <si>
    <r>
      <rPr>
        <sz val="11"/>
        <color theme="1"/>
        <rFont val="Meiryo UI"/>
        <family val="3"/>
        <charset val="128"/>
      </rPr>
      <t xml:space="preserve">減損損失
</t>
    </r>
    <r>
      <rPr>
        <sz val="11"/>
        <color theme="1"/>
        <rFont val="Arial"/>
        <family val="2"/>
      </rPr>
      <t>Impairment loss</t>
    </r>
    <rPh sb="0" eb="4">
      <t>ゲンソンソンシツ</t>
    </rPh>
    <phoneticPr fontId="6"/>
  </si>
  <si>
    <r>
      <rPr>
        <sz val="11"/>
        <color theme="1"/>
        <rFont val="Meiryo UI"/>
        <family val="3"/>
        <charset val="128"/>
      </rPr>
      <t xml:space="preserve">その他の営業収益
</t>
    </r>
    <r>
      <rPr>
        <sz val="11"/>
        <color theme="1"/>
        <rFont val="Arial"/>
        <family val="2"/>
      </rPr>
      <t>Other operating income</t>
    </r>
    <phoneticPr fontId="6"/>
  </si>
  <si>
    <r>
      <rPr>
        <sz val="11"/>
        <color theme="1"/>
        <rFont val="Meiryo UI"/>
        <family val="3"/>
        <charset val="128"/>
      </rPr>
      <t xml:space="preserve">その他の営業費用
</t>
    </r>
    <r>
      <rPr>
        <sz val="11"/>
        <color theme="1"/>
        <rFont val="Arial"/>
        <family val="2"/>
      </rPr>
      <t>Other operating expenses</t>
    </r>
    <phoneticPr fontId="6"/>
  </si>
  <si>
    <r>
      <rPr>
        <b/>
        <sz val="11"/>
        <color theme="1"/>
        <rFont val="Meiryo UI"/>
        <family val="3"/>
        <charset val="128"/>
      </rPr>
      <t xml:space="preserve">営業利益
</t>
    </r>
    <r>
      <rPr>
        <b/>
        <sz val="11"/>
        <color theme="1"/>
        <rFont val="Arial"/>
        <family val="2"/>
      </rPr>
      <t>Operating profit</t>
    </r>
    <rPh sb="0" eb="4">
      <t>エイギョウリエキ</t>
    </rPh>
    <phoneticPr fontId="6"/>
  </si>
  <si>
    <r>
      <rPr>
        <sz val="11"/>
        <color theme="1"/>
        <rFont val="Meiryo UI"/>
        <family val="3"/>
        <charset val="128"/>
      </rPr>
      <t>営業利益率　</t>
    </r>
    <r>
      <rPr>
        <sz val="11"/>
        <color theme="1"/>
        <rFont val="Arial"/>
        <family val="3"/>
      </rPr>
      <t>Operating profit margin</t>
    </r>
    <rPh sb="0" eb="5">
      <t>エイギョウリエキリツ</t>
    </rPh>
    <phoneticPr fontId="6"/>
  </si>
  <si>
    <r>
      <rPr>
        <sz val="11"/>
        <color theme="1"/>
        <rFont val="Meiryo UI"/>
        <family val="3"/>
        <charset val="128"/>
      </rPr>
      <t xml:space="preserve">金融収益
</t>
    </r>
    <r>
      <rPr>
        <sz val="11"/>
        <color theme="1"/>
        <rFont val="Arial"/>
        <family val="2"/>
      </rPr>
      <t>Finance income</t>
    </r>
    <phoneticPr fontId="6"/>
  </si>
  <si>
    <r>
      <rPr>
        <sz val="11"/>
        <color theme="1"/>
        <rFont val="Meiryo UI"/>
        <family val="3"/>
        <charset val="128"/>
      </rPr>
      <t xml:space="preserve">金融費用
</t>
    </r>
    <r>
      <rPr>
        <sz val="11"/>
        <color theme="1"/>
        <rFont val="Arial"/>
        <family val="2"/>
      </rPr>
      <t>Finance costs</t>
    </r>
    <phoneticPr fontId="6"/>
  </si>
  <si>
    <r>
      <rPr>
        <sz val="11"/>
        <color theme="1"/>
        <rFont val="Meiryo UI"/>
        <family val="3"/>
        <charset val="128"/>
      </rPr>
      <t xml:space="preserve">金融収益・費用純額
</t>
    </r>
    <r>
      <rPr>
        <sz val="11"/>
        <color theme="1"/>
        <rFont val="Arial"/>
        <family val="2"/>
      </rPr>
      <t>Finance income (costs), net</t>
    </r>
    <phoneticPr fontId="6"/>
  </si>
  <si>
    <r>
      <rPr>
        <sz val="11"/>
        <color theme="1"/>
        <rFont val="Meiryo UI"/>
        <family val="3"/>
        <charset val="128"/>
      </rPr>
      <t xml:space="preserve">持分法による投資損益
</t>
    </r>
    <r>
      <rPr>
        <sz val="11"/>
        <color theme="1"/>
        <rFont val="Arial"/>
        <family val="2"/>
      </rPr>
      <t>Share of profit (loss) of investments accounted for using the equity method</t>
    </r>
    <phoneticPr fontId="6"/>
  </si>
  <si>
    <r>
      <rPr>
        <sz val="11"/>
        <color theme="1"/>
        <rFont val="Meiryo UI"/>
        <family val="3"/>
        <charset val="128"/>
      </rPr>
      <t xml:space="preserve">税引前利益
</t>
    </r>
    <r>
      <rPr>
        <sz val="11"/>
        <color theme="1"/>
        <rFont val="Arial"/>
        <family val="2"/>
      </rPr>
      <t>Profit (loss) before tax</t>
    </r>
    <phoneticPr fontId="6"/>
  </si>
  <si>
    <r>
      <rPr>
        <sz val="11"/>
        <color theme="1"/>
        <rFont val="Meiryo UI"/>
        <family val="3"/>
        <charset val="128"/>
      </rPr>
      <t xml:space="preserve">法人所得税費用
</t>
    </r>
    <r>
      <rPr>
        <sz val="11"/>
        <color theme="1"/>
        <rFont val="Arial"/>
        <family val="2"/>
      </rPr>
      <t>Income tax expense</t>
    </r>
    <phoneticPr fontId="6"/>
  </si>
  <si>
    <r>
      <rPr>
        <sz val="11"/>
        <color theme="1"/>
        <rFont val="Meiryo UI"/>
        <family val="3"/>
        <charset val="128"/>
      </rPr>
      <t xml:space="preserve">当期利益
</t>
    </r>
    <r>
      <rPr>
        <sz val="11"/>
        <color theme="1"/>
        <rFont val="Arial"/>
        <family val="2"/>
      </rPr>
      <t>Profit (loss) for the year</t>
    </r>
    <phoneticPr fontId="6"/>
  </si>
  <si>
    <r>
      <rPr>
        <b/>
        <sz val="11"/>
        <color theme="1"/>
        <rFont val="Meiryo UI"/>
        <family val="3"/>
        <charset val="128"/>
      </rPr>
      <t>親会社の所有者に帰属する当期利益</t>
    </r>
    <r>
      <rPr>
        <b/>
        <sz val="11"/>
        <color theme="1"/>
        <rFont val="Arial"/>
        <family val="3"/>
      </rPr>
      <t xml:space="preserve">
</t>
    </r>
    <r>
      <rPr>
        <b/>
        <sz val="11"/>
        <color theme="1"/>
        <rFont val="Arial"/>
        <family val="2"/>
      </rPr>
      <t>Profit (loss) for the year attributable to owners of the parent</t>
    </r>
    <rPh sb="0" eb="3">
      <t>オヤガイシャ</t>
    </rPh>
    <rPh sb="4" eb="7">
      <t>ショユウシャ</t>
    </rPh>
    <rPh sb="8" eb="10">
      <t>キゾク</t>
    </rPh>
    <rPh sb="12" eb="16">
      <t>トウキリエキ</t>
    </rPh>
    <phoneticPr fontId="6"/>
  </si>
  <si>
    <r>
      <rPr>
        <sz val="11"/>
        <color theme="1"/>
        <rFont val="Meiryo UI"/>
        <family val="3"/>
        <charset val="128"/>
      </rPr>
      <t>親会社の所有者に帰属する当期利益率</t>
    </r>
    <r>
      <rPr>
        <sz val="11"/>
        <color theme="1"/>
        <rFont val="Arial"/>
        <family val="2"/>
      </rPr>
      <t xml:space="preserve">
</t>
    </r>
    <r>
      <rPr>
        <sz val="11"/>
        <color theme="1"/>
        <rFont val="Arial"/>
        <family val="3"/>
        <charset val="128"/>
      </rPr>
      <t>Profit for the year attributable to owners of the parent margin</t>
    </r>
    <rPh sb="0" eb="1">
      <t>オヤ</t>
    </rPh>
    <rPh sb="16" eb="17">
      <t>リツ</t>
    </rPh>
    <phoneticPr fontId="6"/>
  </si>
  <si>
    <r>
      <rPr>
        <sz val="11"/>
        <color theme="1"/>
        <rFont val="Meiryo UI"/>
        <family val="3"/>
        <charset val="128"/>
      </rPr>
      <t xml:space="preserve">非支配株主利益
</t>
    </r>
    <r>
      <rPr>
        <sz val="11"/>
        <color theme="1"/>
        <rFont val="Arial"/>
        <family val="2"/>
      </rPr>
      <t>Non-controlling interests</t>
    </r>
    <rPh sb="0" eb="1">
      <t>ヒ</t>
    </rPh>
    <rPh sb="1" eb="3">
      <t>シハイ</t>
    </rPh>
    <rPh sb="3" eb="5">
      <t>カブヌシ</t>
    </rPh>
    <rPh sb="5" eb="7">
      <t>リエキ</t>
    </rPh>
    <phoneticPr fontId="6"/>
  </si>
  <si>
    <r>
      <rPr>
        <sz val="8"/>
        <color theme="1"/>
        <rFont val="游ゴシック"/>
        <family val="2"/>
        <charset val="128"/>
      </rPr>
      <t>25年</t>
    </r>
    <r>
      <rPr>
        <sz val="8"/>
        <color theme="1"/>
        <rFont val="Arial"/>
        <family val="2"/>
      </rPr>
      <t>3</t>
    </r>
    <r>
      <rPr>
        <sz val="8"/>
        <color theme="1"/>
        <rFont val="游ゴシック"/>
        <family val="2"/>
        <charset val="128"/>
      </rPr>
      <t>月期第２四半期において、海外事業セグメントの</t>
    </r>
    <r>
      <rPr>
        <sz val="8"/>
        <color theme="1"/>
        <rFont val="Arial"/>
        <family val="2"/>
      </rPr>
      <t>Fulham Shore</t>
    </r>
    <r>
      <rPr>
        <sz val="8"/>
        <color theme="1"/>
        <rFont val="游ゴシック"/>
        <family val="2"/>
        <charset val="128"/>
      </rPr>
      <t>の</t>
    </r>
    <r>
      <rPr>
        <sz val="8"/>
        <color theme="1"/>
        <rFont val="Arial"/>
        <family val="2"/>
      </rPr>
      <t>2024</t>
    </r>
    <r>
      <rPr>
        <sz val="8"/>
        <color theme="1"/>
        <rFont val="游ゴシック"/>
        <family val="2"/>
        <charset val="128"/>
      </rPr>
      <t>年</t>
    </r>
    <r>
      <rPr>
        <sz val="8"/>
        <color theme="1"/>
        <rFont val="Arial"/>
        <family val="2"/>
      </rPr>
      <t>3</t>
    </r>
    <r>
      <rPr>
        <sz val="8"/>
        <color theme="1"/>
        <rFont val="游ゴシック"/>
        <family val="2"/>
        <charset val="128"/>
      </rPr>
      <t>月期の通期および中間期の販売管理費および事業利益を見直しました。</t>
    </r>
    <rPh sb="2" eb="3">
      <t>ネン</t>
    </rPh>
    <rPh sb="4" eb="5">
      <t>ガツ</t>
    </rPh>
    <rPh sb="5" eb="6">
      <t>キ</t>
    </rPh>
    <phoneticPr fontId="6"/>
  </si>
  <si>
    <r>
      <rPr>
        <b/>
        <sz val="16"/>
        <color theme="1"/>
        <rFont val="Meiryo UI"/>
        <family val="3"/>
        <charset val="128"/>
      </rPr>
      <t>連結損益計算書　</t>
    </r>
    <r>
      <rPr>
        <sz val="16"/>
        <color theme="1"/>
        <rFont val="Arial"/>
        <family val="2"/>
      </rPr>
      <t>(IFRS)</t>
    </r>
    <r>
      <rPr>
        <b/>
        <sz val="16"/>
        <color theme="1"/>
        <rFont val="Meiryo UI"/>
        <family val="3"/>
        <charset val="128"/>
      </rPr>
      <t>　</t>
    </r>
    <r>
      <rPr>
        <sz val="16"/>
        <color theme="1"/>
        <rFont val="Meiryo UI"/>
        <family val="3"/>
        <charset val="128"/>
      </rPr>
      <t>　四半期会計期間　　</t>
    </r>
    <rPh sb="0" eb="2">
      <t>レンケツ</t>
    </rPh>
    <rPh sb="2" eb="4">
      <t>ソンエキ</t>
    </rPh>
    <rPh sb="4" eb="7">
      <t>ケイサンショ</t>
    </rPh>
    <rPh sb="16" eb="21">
      <t>シハンキカイケイ</t>
    </rPh>
    <rPh sb="21" eb="23">
      <t>キカン</t>
    </rPh>
    <phoneticPr fontId="6"/>
  </si>
  <si>
    <t>Consolidated Statements of Income       Quarterly period</t>
    <phoneticPr fontId="6"/>
  </si>
  <si>
    <r>
      <rPr>
        <b/>
        <sz val="11"/>
        <color theme="0"/>
        <rFont val="Meiryo UI"/>
        <family val="3"/>
        <charset val="128"/>
      </rPr>
      <t>四半期会計期間</t>
    </r>
    <r>
      <rPr>
        <b/>
        <sz val="11"/>
        <color theme="0"/>
        <rFont val="Arial"/>
        <family val="2"/>
      </rPr>
      <t xml:space="preserve">     Quarterly period</t>
    </r>
    <rPh sb="0" eb="3">
      <t>シハンキ</t>
    </rPh>
    <rPh sb="3" eb="5">
      <t>カイケイ</t>
    </rPh>
    <phoneticPr fontId="6"/>
  </si>
  <si>
    <r>
      <t>2015</t>
    </r>
    <r>
      <rPr>
        <b/>
        <sz val="11"/>
        <color theme="0"/>
        <rFont val="Meiryo UI"/>
        <family val="3"/>
        <charset val="128"/>
      </rPr>
      <t>年３月期</t>
    </r>
    <r>
      <rPr>
        <b/>
        <sz val="11"/>
        <color theme="0"/>
        <rFont val="Yu Gothic"/>
        <family val="2"/>
        <charset val="128"/>
      </rPr>
      <t>　</t>
    </r>
    <r>
      <rPr>
        <b/>
        <sz val="11"/>
        <color theme="0"/>
        <rFont val="Arial"/>
        <family val="2"/>
      </rPr>
      <t>FY3/2015</t>
    </r>
    <rPh sb="4" eb="5">
      <t>ネン</t>
    </rPh>
    <phoneticPr fontId="6"/>
  </si>
  <si>
    <r>
      <t>2016</t>
    </r>
    <r>
      <rPr>
        <b/>
        <sz val="11"/>
        <color theme="0"/>
        <rFont val="Meiryo UI"/>
        <family val="3"/>
        <charset val="128"/>
      </rPr>
      <t>年３月期</t>
    </r>
    <r>
      <rPr>
        <b/>
        <sz val="11"/>
        <color theme="0"/>
        <rFont val="Yu Gothic"/>
        <family val="2"/>
        <charset val="128"/>
      </rPr>
      <t>　</t>
    </r>
    <r>
      <rPr>
        <b/>
        <sz val="11"/>
        <color theme="0"/>
        <rFont val="Arial"/>
        <family val="2"/>
      </rPr>
      <t>FY3/2016</t>
    </r>
    <rPh sb="4" eb="5">
      <t>ネン</t>
    </rPh>
    <phoneticPr fontId="6"/>
  </si>
  <si>
    <r>
      <t>2017</t>
    </r>
    <r>
      <rPr>
        <b/>
        <sz val="11"/>
        <color theme="0"/>
        <rFont val="Meiryo UI"/>
        <family val="3"/>
        <charset val="128"/>
      </rPr>
      <t>年３月期</t>
    </r>
    <r>
      <rPr>
        <b/>
        <sz val="11"/>
        <color theme="0"/>
        <rFont val="Yu Gothic"/>
        <family val="2"/>
        <charset val="128"/>
      </rPr>
      <t>　</t>
    </r>
    <r>
      <rPr>
        <b/>
        <sz val="11"/>
        <color theme="0"/>
        <rFont val="Arial"/>
        <family val="2"/>
      </rPr>
      <t>FY3/2017</t>
    </r>
    <rPh sb="4" eb="5">
      <t>ネン</t>
    </rPh>
    <phoneticPr fontId="6"/>
  </si>
  <si>
    <r>
      <t>2018</t>
    </r>
    <r>
      <rPr>
        <b/>
        <sz val="11"/>
        <color theme="0"/>
        <rFont val="Meiryo UI"/>
        <family val="3"/>
        <charset val="128"/>
      </rPr>
      <t>年３月期</t>
    </r>
    <r>
      <rPr>
        <b/>
        <sz val="11"/>
        <color theme="0"/>
        <rFont val="Yu Gothic"/>
        <family val="2"/>
        <charset val="128"/>
      </rPr>
      <t>　</t>
    </r>
    <r>
      <rPr>
        <b/>
        <sz val="11"/>
        <color theme="0"/>
        <rFont val="Arial"/>
        <family val="2"/>
      </rPr>
      <t>FY3/2018</t>
    </r>
    <rPh sb="4" eb="5">
      <t>ネン</t>
    </rPh>
    <phoneticPr fontId="6"/>
  </si>
  <si>
    <r>
      <t>2019</t>
    </r>
    <r>
      <rPr>
        <b/>
        <sz val="11"/>
        <color theme="0"/>
        <rFont val="Meiryo UI"/>
        <family val="3"/>
        <charset val="128"/>
      </rPr>
      <t>年３月期</t>
    </r>
    <r>
      <rPr>
        <b/>
        <sz val="11"/>
        <color theme="0"/>
        <rFont val="Yu Gothic"/>
        <family val="2"/>
        <charset val="128"/>
      </rPr>
      <t>　</t>
    </r>
    <r>
      <rPr>
        <b/>
        <sz val="11"/>
        <color theme="0"/>
        <rFont val="Arial"/>
        <family val="2"/>
      </rPr>
      <t>FY3/2019</t>
    </r>
    <rPh sb="4" eb="5">
      <t>ネン</t>
    </rPh>
    <phoneticPr fontId="6"/>
  </si>
  <si>
    <r>
      <t>2020</t>
    </r>
    <r>
      <rPr>
        <b/>
        <sz val="11"/>
        <color theme="0"/>
        <rFont val="Meiryo UI"/>
        <family val="3"/>
        <charset val="128"/>
      </rPr>
      <t>年３月期</t>
    </r>
    <r>
      <rPr>
        <b/>
        <sz val="11"/>
        <color theme="0"/>
        <rFont val="Yu Gothic"/>
        <family val="2"/>
        <charset val="128"/>
      </rPr>
      <t>　</t>
    </r>
    <r>
      <rPr>
        <b/>
        <sz val="11"/>
        <color theme="0"/>
        <rFont val="Arial"/>
        <family val="2"/>
      </rPr>
      <t>FY3/2020</t>
    </r>
    <rPh sb="4" eb="5">
      <t>ネン</t>
    </rPh>
    <phoneticPr fontId="6"/>
  </si>
  <si>
    <r>
      <t>2021</t>
    </r>
    <r>
      <rPr>
        <b/>
        <sz val="11"/>
        <color theme="0"/>
        <rFont val="Meiryo UI"/>
        <family val="3"/>
        <charset val="128"/>
      </rPr>
      <t>年３月期</t>
    </r>
    <r>
      <rPr>
        <b/>
        <sz val="11"/>
        <color theme="0"/>
        <rFont val="Yu Gothic"/>
        <family val="2"/>
        <charset val="128"/>
      </rPr>
      <t>　</t>
    </r>
    <r>
      <rPr>
        <b/>
        <sz val="11"/>
        <color theme="0"/>
        <rFont val="Arial"/>
        <family val="2"/>
      </rPr>
      <t>FY3/2021</t>
    </r>
    <rPh sb="4" eb="5">
      <t>ネン</t>
    </rPh>
    <phoneticPr fontId="6"/>
  </si>
  <si>
    <r>
      <t>2022</t>
    </r>
    <r>
      <rPr>
        <b/>
        <sz val="11"/>
        <color theme="0"/>
        <rFont val="Meiryo UI"/>
        <family val="3"/>
        <charset val="128"/>
      </rPr>
      <t>年３月期</t>
    </r>
    <r>
      <rPr>
        <b/>
        <sz val="11"/>
        <color theme="0"/>
        <rFont val="Yu Gothic"/>
        <family val="2"/>
        <charset val="128"/>
      </rPr>
      <t>　</t>
    </r>
    <r>
      <rPr>
        <b/>
        <sz val="11"/>
        <color theme="0"/>
        <rFont val="Arial"/>
        <family val="2"/>
      </rPr>
      <t>FY3/22</t>
    </r>
    <rPh sb="4" eb="5">
      <t>ネン</t>
    </rPh>
    <phoneticPr fontId="6"/>
  </si>
  <si>
    <t>2023年３月期　FY3/2023</t>
    <rPh sb="4" eb="5">
      <t>ネン</t>
    </rPh>
    <phoneticPr fontId="6"/>
  </si>
  <si>
    <t>2024年３月期　FY3/2024</t>
  </si>
  <si>
    <r>
      <t>2025</t>
    </r>
    <r>
      <rPr>
        <b/>
        <sz val="11"/>
        <color theme="0"/>
        <rFont val="ＭＳ ゴシック"/>
        <family val="3"/>
        <charset val="128"/>
      </rPr>
      <t>年３月期　</t>
    </r>
    <r>
      <rPr>
        <b/>
        <sz val="11"/>
        <color theme="0"/>
        <rFont val="Arial"/>
        <family val="2"/>
      </rPr>
      <t>FY3/2025</t>
    </r>
    <rPh sb="4" eb="5">
      <t>ネン</t>
    </rPh>
    <phoneticPr fontId="6"/>
  </si>
  <si>
    <r>
      <t>2026</t>
    </r>
    <r>
      <rPr>
        <b/>
        <sz val="11"/>
        <color theme="0"/>
        <rFont val="ＭＳ ゴシック"/>
        <family val="3"/>
        <charset val="128"/>
      </rPr>
      <t>年３月期　</t>
    </r>
    <r>
      <rPr>
        <b/>
        <sz val="11"/>
        <color theme="0"/>
        <rFont val="Arial"/>
        <family val="2"/>
      </rPr>
      <t>FY3/2026</t>
    </r>
    <phoneticPr fontId="6"/>
  </si>
  <si>
    <r>
      <rPr>
        <sz val="10"/>
        <color theme="0"/>
        <rFont val="Meiryo UI"/>
        <family val="3"/>
        <charset val="128"/>
      </rPr>
      <t>第</t>
    </r>
    <r>
      <rPr>
        <sz val="10"/>
        <color theme="0"/>
        <rFont val="Arial"/>
        <family val="2"/>
      </rPr>
      <t>1</t>
    </r>
    <r>
      <rPr>
        <sz val="10"/>
        <color theme="0"/>
        <rFont val="Meiryo UI"/>
        <family val="3"/>
        <charset val="128"/>
      </rPr>
      <t>四半期</t>
    </r>
    <r>
      <rPr>
        <sz val="10"/>
        <color theme="0"/>
        <rFont val="Arial"/>
        <family val="2"/>
      </rPr>
      <t xml:space="preserve">
Q1</t>
    </r>
    <phoneticPr fontId="6"/>
  </si>
  <si>
    <r>
      <rPr>
        <sz val="10"/>
        <color theme="0"/>
        <rFont val="Meiryo UI"/>
        <family val="3"/>
        <charset val="128"/>
      </rPr>
      <t>第</t>
    </r>
    <r>
      <rPr>
        <sz val="10"/>
        <color theme="0"/>
        <rFont val="Arial"/>
        <family val="2"/>
      </rPr>
      <t>2</t>
    </r>
    <r>
      <rPr>
        <sz val="10"/>
        <color theme="0"/>
        <rFont val="Meiryo UI"/>
        <family val="3"/>
        <charset val="128"/>
      </rPr>
      <t>四半期</t>
    </r>
    <r>
      <rPr>
        <sz val="10"/>
        <color theme="0"/>
        <rFont val="Arial"/>
        <family val="2"/>
      </rPr>
      <t xml:space="preserve">
Q2</t>
    </r>
    <phoneticPr fontId="6"/>
  </si>
  <si>
    <r>
      <rPr>
        <sz val="10"/>
        <color theme="0"/>
        <rFont val="Meiryo UI"/>
        <family val="3"/>
        <charset val="128"/>
      </rPr>
      <t>第</t>
    </r>
    <r>
      <rPr>
        <sz val="10"/>
        <color theme="0"/>
        <rFont val="Arial"/>
        <family val="2"/>
      </rPr>
      <t>3</t>
    </r>
    <r>
      <rPr>
        <sz val="10"/>
        <color theme="0"/>
        <rFont val="Meiryo UI"/>
        <family val="3"/>
        <charset val="128"/>
      </rPr>
      <t>四半期</t>
    </r>
    <r>
      <rPr>
        <sz val="10"/>
        <color theme="0"/>
        <rFont val="Arial"/>
        <family val="2"/>
      </rPr>
      <t xml:space="preserve">
Q3</t>
    </r>
    <phoneticPr fontId="6"/>
  </si>
  <si>
    <r>
      <rPr>
        <sz val="10"/>
        <color theme="0"/>
        <rFont val="Meiryo UI"/>
        <family val="3"/>
        <charset val="128"/>
      </rPr>
      <t>第</t>
    </r>
    <r>
      <rPr>
        <sz val="10"/>
        <color theme="0"/>
        <rFont val="Arial"/>
        <family val="2"/>
      </rPr>
      <t>4</t>
    </r>
    <r>
      <rPr>
        <sz val="10"/>
        <color theme="0"/>
        <rFont val="Meiryo UI"/>
        <family val="3"/>
        <charset val="128"/>
      </rPr>
      <t>四半期</t>
    </r>
    <r>
      <rPr>
        <sz val="10"/>
        <color theme="0"/>
        <rFont val="Arial"/>
        <family val="2"/>
      </rPr>
      <t xml:space="preserve">
Q4</t>
    </r>
    <phoneticPr fontId="6"/>
  </si>
  <si>
    <t>ー</t>
    <phoneticPr fontId="6"/>
  </si>
  <si>
    <r>
      <t>25</t>
    </r>
    <r>
      <rPr>
        <sz val="8"/>
        <color theme="1"/>
        <rFont val="游ゴシック"/>
        <family val="2"/>
        <charset val="128"/>
      </rPr>
      <t>年</t>
    </r>
    <r>
      <rPr>
        <sz val="8"/>
        <color theme="1"/>
        <rFont val="Arial"/>
        <family val="2"/>
      </rPr>
      <t>3</t>
    </r>
    <r>
      <rPr>
        <sz val="8"/>
        <color theme="1"/>
        <rFont val="游ゴシック"/>
        <family val="2"/>
        <charset val="128"/>
      </rPr>
      <t>月期第２四半期において、海外事業セグメントの</t>
    </r>
    <r>
      <rPr>
        <sz val="8"/>
        <color theme="1"/>
        <rFont val="Arial"/>
        <family val="2"/>
      </rPr>
      <t>Fulham Shore</t>
    </r>
    <r>
      <rPr>
        <sz val="8"/>
        <color theme="1"/>
        <rFont val="游ゴシック"/>
        <family val="2"/>
        <charset val="128"/>
      </rPr>
      <t>の</t>
    </r>
    <r>
      <rPr>
        <sz val="8"/>
        <color theme="1"/>
        <rFont val="Arial"/>
        <family val="2"/>
      </rPr>
      <t>2024</t>
    </r>
    <r>
      <rPr>
        <sz val="8"/>
        <color theme="1"/>
        <rFont val="游ゴシック"/>
        <family val="2"/>
        <charset val="128"/>
      </rPr>
      <t>年</t>
    </r>
    <r>
      <rPr>
        <sz val="8"/>
        <color theme="1"/>
        <rFont val="Arial"/>
        <family val="2"/>
      </rPr>
      <t>3</t>
    </r>
    <r>
      <rPr>
        <sz val="8"/>
        <color theme="1"/>
        <rFont val="游ゴシック"/>
        <family val="2"/>
        <charset val="128"/>
      </rPr>
      <t>月期の通期および中間期の販売管理費および事業利益を見直しました。</t>
    </r>
    <phoneticPr fontId="6"/>
  </si>
  <si>
    <r>
      <rPr>
        <b/>
        <sz val="16"/>
        <color theme="1"/>
        <rFont val="ＭＳ ゴシック"/>
        <family val="3"/>
        <charset val="128"/>
      </rPr>
      <t>連結収益推移</t>
    </r>
    <r>
      <rPr>
        <b/>
        <sz val="16"/>
        <color theme="1"/>
        <rFont val="Arial"/>
        <family val="2"/>
      </rPr>
      <t>(IFRS)</t>
    </r>
    <r>
      <rPr>
        <b/>
        <sz val="16"/>
        <color theme="1"/>
        <rFont val="ＭＳ ゴシック"/>
        <family val="3"/>
        <charset val="128"/>
      </rPr>
      <t>　累計期間　　</t>
    </r>
    <rPh sb="0" eb="2">
      <t>レンケツ</t>
    </rPh>
    <rPh sb="13" eb="15">
      <t>ルイケイ</t>
    </rPh>
    <rPh sb="15" eb="17">
      <t>キカン</t>
    </rPh>
    <phoneticPr fontId="6"/>
  </si>
  <si>
    <r>
      <t>Consolidated Revenue and Profit</t>
    </r>
    <r>
      <rPr>
        <sz val="12"/>
        <color theme="1"/>
        <rFont val="游ゴシック"/>
        <family val="2"/>
        <charset val="128"/>
      </rPr>
      <t>　</t>
    </r>
    <r>
      <rPr>
        <sz val="12"/>
        <color theme="1"/>
        <rFont val="Arial"/>
        <family val="2"/>
      </rPr>
      <t>Cumulative Period</t>
    </r>
    <phoneticPr fontId="6"/>
  </si>
  <si>
    <t>下期
Q3-Q4</t>
  </si>
  <si>
    <r>
      <rPr>
        <b/>
        <sz val="11"/>
        <color theme="1"/>
        <rFont val="Meiryo UI"/>
        <family val="3"/>
        <charset val="128"/>
      </rPr>
      <t>売上収益</t>
    </r>
    <r>
      <rPr>
        <b/>
        <sz val="11"/>
        <color theme="1"/>
        <rFont val="Arial"/>
        <family val="3"/>
      </rPr>
      <t xml:space="preserve">
</t>
    </r>
    <r>
      <rPr>
        <b/>
        <sz val="11"/>
        <color theme="1"/>
        <rFont val="Arial"/>
        <family val="2"/>
      </rPr>
      <t>Revenue</t>
    </r>
    <rPh sb="0" eb="4">
      <t>ウリアゲシュウエキ</t>
    </rPh>
    <phoneticPr fontId="6"/>
  </si>
  <si>
    <r>
      <rPr>
        <sz val="11"/>
        <color theme="1"/>
        <rFont val="ＭＳ ゴシック"/>
        <family val="3"/>
        <charset val="128"/>
      </rPr>
      <t xml:space="preserve">人件費
</t>
    </r>
    <r>
      <rPr>
        <sz val="11"/>
        <color theme="1"/>
        <rFont val="Arial"/>
        <family val="2"/>
      </rPr>
      <t>Personnel expenses</t>
    </r>
    <phoneticPr fontId="6"/>
  </si>
  <si>
    <r>
      <rPr>
        <sz val="11"/>
        <color theme="1"/>
        <rFont val="ＭＳ ゴシック"/>
        <family val="3"/>
        <charset val="128"/>
      </rPr>
      <t xml:space="preserve">水道光熱費
</t>
    </r>
    <r>
      <rPr>
        <sz val="11"/>
        <color theme="1"/>
        <rFont val="Arial"/>
        <family val="2"/>
      </rPr>
      <t>Utilities expenses</t>
    </r>
    <phoneticPr fontId="6"/>
  </si>
  <si>
    <r>
      <rPr>
        <sz val="11"/>
        <color theme="1"/>
        <rFont val="ＭＳ ゴシック"/>
        <family val="3"/>
        <charset val="128"/>
      </rPr>
      <t xml:space="preserve">地代家賃
</t>
    </r>
    <r>
      <rPr>
        <sz val="11"/>
        <color theme="1"/>
        <rFont val="Arial"/>
        <family val="2"/>
      </rPr>
      <t>Rent expenses on land andbuildings</t>
    </r>
    <phoneticPr fontId="6"/>
  </si>
  <si>
    <r>
      <rPr>
        <sz val="11"/>
        <color theme="1"/>
        <rFont val="Meiryo UI"/>
        <family val="3"/>
        <charset val="128"/>
      </rPr>
      <t>事業利益率　</t>
    </r>
    <r>
      <rPr>
        <sz val="11"/>
        <color theme="1"/>
        <rFont val="Arial"/>
        <family val="2"/>
      </rPr>
      <t>Business profit margin</t>
    </r>
    <rPh sb="0" eb="5">
      <t>ジギョウリエキリツ</t>
    </rPh>
    <phoneticPr fontId="6"/>
  </si>
  <si>
    <r>
      <rPr>
        <sz val="11"/>
        <color theme="1"/>
        <rFont val="Meiryo UI"/>
        <family val="2"/>
        <charset val="128"/>
      </rPr>
      <t xml:space="preserve">減損損失
</t>
    </r>
    <r>
      <rPr>
        <sz val="11"/>
        <color theme="1"/>
        <rFont val="Arial"/>
        <family val="2"/>
      </rPr>
      <t>Impairment loss</t>
    </r>
    <phoneticPr fontId="6"/>
  </si>
  <si>
    <r>
      <rPr>
        <sz val="11"/>
        <color theme="1"/>
        <rFont val="ＭＳ Ｐゴシック"/>
        <family val="3"/>
        <charset val="128"/>
      </rPr>
      <t xml:space="preserve">減価償却費及び償却費
</t>
    </r>
    <r>
      <rPr>
        <sz val="11"/>
        <color theme="1"/>
        <rFont val="Arial"/>
        <family val="2"/>
      </rPr>
      <t>Depreciation and amortization</t>
    </r>
    <phoneticPr fontId="6"/>
  </si>
  <si>
    <r>
      <rPr>
        <b/>
        <sz val="16"/>
        <color theme="1"/>
        <rFont val="ＭＳ ゴシック"/>
        <family val="3"/>
        <charset val="128"/>
      </rPr>
      <t>連結</t>
    </r>
    <r>
      <rPr>
        <b/>
        <sz val="16"/>
        <color theme="1"/>
        <rFont val="Arial"/>
        <family val="2"/>
      </rPr>
      <t xml:space="preserve"> </t>
    </r>
    <r>
      <rPr>
        <b/>
        <sz val="16"/>
        <color theme="1"/>
        <rFont val="ＭＳ ゴシック"/>
        <family val="3"/>
        <charset val="128"/>
      </rPr>
      <t>収益推移</t>
    </r>
    <r>
      <rPr>
        <b/>
        <sz val="16"/>
        <color theme="1"/>
        <rFont val="Arial"/>
        <family val="2"/>
      </rPr>
      <t>(IFRS)</t>
    </r>
    <r>
      <rPr>
        <b/>
        <sz val="16"/>
        <color theme="1"/>
        <rFont val="ＭＳ ゴシック"/>
        <family val="3"/>
        <charset val="128"/>
      </rPr>
      <t>　四半期会計期間　　</t>
    </r>
    <rPh sb="0" eb="2">
      <t>レンケツ</t>
    </rPh>
    <rPh sb="14" eb="19">
      <t>シハンキカイケイ</t>
    </rPh>
    <rPh sb="19" eb="21">
      <t>キカン</t>
    </rPh>
    <phoneticPr fontId="6"/>
  </si>
  <si>
    <t>Consolidated Revenue and Profit  Quarterly period</t>
    <phoneticPr fontId="6"/>
  </si>
  <si>
    <r>
      <rPr>
        <sz val="11"/>
        <color theme="1"/>
        <rFont val="Meiryo UI"/>
        <family val="3"/>
        <charset val="128"/>
      </rPr>
      <t>人件費</t>
    </r>
    <r>
      <rPr>
        <sz val="11"/>
        <color theme="1"/>
        <rFont val="ＭＳ ゴシック"/>
        <family val="3"/>
        <charset val="128"/>
      </rPr>
      <t xml:space="preserve">
</t>
    </r>
    <r>
      <rPr>
        <sz val="11"/>
        <color theme="1"/>
        <rFont val="Arial"/>
        <family val="2"/>
      </rPr>
      <t>Personnel expenses</t>
    </r>
    <phoneticPr fontId="6"/>
  </si>
  <si>
    <r>
      <rPr>
        <sz val="11"/>
        <color theme="1"/>
        <rFont val="Meiryo UI"/>
        <family val="3"/>
        <charset val="128"/>
      </rPr>
      <t>水道光熱費</t>
    </r>
    <r>
      <rPr>
        <sz val="11"/>
        <color theme="1"/>
        <rFont val="ＭＳ ゴシック"/>
        <family val="3"/>
        <charset val="128"/>
      </rPr>
      <t xml:space="preserve">
</t>
    </r>
    <r>
      <rPr>
        <sz val="11"/>
        <color theme="1"/>
        <rFont val="Arial"/>
        <family val="2"/>
      </rPr>
      <t>Utilities expenses</t>
    </r>
    <phoneticPr fontId="6"/>
  </si>
  <si>
    <r>
      <rPr>
        <sz val="11"/>
        <color theme="1"/>
        <rFont val="Meiryo UI"/>
        <family val="3"/>
        <charset val="128"/>
      </rPr>
      <t>地代家賃</t>
    </r>
    <r>
      <rPr>
        <sz val="11"/>
        <color theme="1"/>
        <rFont val="ＭＳ ゴシック"/>
        <family val="3"/>
        <charset val="128"/>
      </rPr>
      <t xml:space="preserve">
</t>
    </r>
    <r>
      <rPr>
        <sz val="11"/>
        <color theme="1"/>
        <rFont val="Arial"/>
        <family val="2"/>
      </rPr>
      <t>Rent expenses on land and buildings</t>
    </r>
    <phoneticPr fontId="6"/>
  </si>
  <si>
    <r>
      <rPr>
        <sz val="11"/>
        <color theme="1"/>
        <rFont val="Meiryo UI"/>
        <family val="3"/>
        <charset val="128"/>
      </rPr>
      <t>減価償却費及び償却費</t>
    </r>
    <r>
      <rPr>
        <sz val="11"/>
        <color theme="1"/>
        <rFont val="ＭＳ Ｐゴシック"/>
        <family val="3"/>
        <charset val="128"/>
      </rPr>
      <t xml:space="preserve">
</t>
    </r>
    <r>
      <rPr>
        <sz val="11"/>
        <color theme="1"/>
        <rFont val="Arial"/>
        <family val="2"/>
      </rPr>
      <t>Depreciation and amortization</t>
    </r>
    <phoneticPr fontId="6"/>
  </si>
  <si>
    <r>
      <rPr>
        <sz val="16"/>
        <color theme="1"/>
        <rFont val="ＭＳ ゴシック"/>
        <family val="3"/>
        <charset val="128"/>
      </rPr>
      <t>丸亀製麺セグメント 収益推移</t>
    </r>
    <r>
      <rPr>
        <sz val="16"/>
        <color theme="1"/>
        <rFont val="Arial"/>
        <family val="2"/>
      </rPr>
      <t>(IFRS)</t>
    </r>
    <r>
      <rPr>
        <sz val="16"/>
        <color theme="1"/>
        <rFont val="ＭＳ ゴシック"/>
        <family val="3"/>
        <charset val="128"/>
      </rPr>
      <t>　　累計期間　　</t>
    </r>
    <rPh sb="0" eb="4">
      <t>マルガメセイメン</t>
    </rPh>
    <rPh sb="22" eb="24">
      <t>ルイケイ</t>
    </rPh>
    <rPh sb="24" eb="26">
      <t>キカン</t>
    </rPh>
    <phoneticPr fontId="6"/>
  </si>
  <si>
    <t>Marugame Seimen Revenue and Profit  Cumulative period</t>
    <phoneticPr fontId="6"/>
  </si>
  <si>
    <r>
      <rPr>
        <sz val="16"/>
        <color theme="1"/>
        <rFont val="ＭＳ ゴシック"/>
        <family val="3"/>
        <charset val="128"/>
      </rPr>
      <t>丸亀製麺セグメント 収益推移</t>
    </r>
    <r>
      <rPr>
        <sz val="16"/>
        <color theme="1"/>
        <rFont val="Arial"/>
        <family val="2"/>
      </rPr>
      <t>(IFRS)</t>
    </r>
    <r>
      <rPr>
        <sz val="16"/>
        <color theme="1"/>
        <rFont val="ＭＳ ゴシック"/>
        <family val="3"/>
        <charset val="128"/>
      </rPr>
      <t>　　四半期会計期間　　</t>
    </r>
    <rPh sb="0" eb="4">
      <t>マルガメセイメン</t>
    </rPh>
    <rPh sb="25" eb="27">
      <t>カイケイ</t>
    </rPh>
    <rPh sb="27" eb="29">
      <t>キカン</t>
    </rPh>
    <phoneticPr fontId="6"/>
  </si>
  <si>
    <t>Marugame Seimen Revenue and Profit      Quarterly period</t>
    <phoneticPr fontId="6"/>
  </si>
  <si>
    <t>国内その他セグメント　収益推移(IFRS)　　累計期間　　</t>
    <rPh sb="0" eb="2">
      <t>コクナイ</t>
    </rPh>
    <rPh sb="4" eb="5">
      <t>タ</t>
    </rPh>
    <rPh sb="23" eb="25">
      <t>ルイケイ</t>
    </rPh>
    <rPh sb="25" eb="27">
      <t>キカン</t>
    </rPh>
    <phoneticPr fontId="6"/>
  </si>
  <si>
    <t>Other Domestic Revenue and Profit        Cumulative period</t>
    <phoneticPr fontId="6"/>
  </si>
  <si>
    <r>
      <rPr>
        <sz val="11"/>
        <color theme="1"/>
        <rFont val="Meiryo UI"/>
        <family val="3"/>
        <charset val="128"/>
      </rPr>
      <t>コナズ珈琲</t>
    </r>
    <r>
      <rPr>
        <sz val="11"/>
        <color theme="1"/>
        <rFont val="Arial"/>
        <family val="2"/>
      </rPr>
      <t xml:space="preserve">
Kona’s Coffee</t>
    </r>
    <rPh sb="3" eb="5">
      <t>コーヒー</t>
    </rPh>
    <phoneticPr fontId="6"/>
  </si>
  <si>
    <r>
      <rPr>
        <sz val="11"/>
        <color theme="1"/>
        <rFont val="Meiryo UI"/>
        <family val="3"/>
        <charset val="128"/>
      </rPr>
      <t>ずんどう屋</t>
    </r>
    <r>
      <rPr>
        <sz val="11"/>
        <color theme="1"/>
        <rFont val="Arial"/>
        <family val="2"/>
      </rPr>
      <t xml:space="preserve">
Zundo-ya</t>
    </r>
    <rPh sb="4" eb="5">
      <t>ヤ</t>
    </rPh>
    <phoneticPr fontId="6"/>
  </si>
  <si>
    <t>－</t>
  </si>
  <si>
    <r>
      <rPr>
        <sz val="11"/>
        <color theme="1"/>
        <rFont val="Meiryo UI"/>
        <family val="3"/>
        <charset val="128"/>
      </rPr>
      <t>その他業態</t>
    </r>
    <r>
      <rPr>
        <sz val="11"/>
        <color theme="1"/>
        <rFont val="ＭＳ Ｐゴシック"/>
        <family val="3"/>
        <charset val="128"/>
      </rPr>
      <t xml:space="preserve">
</t>
    </r>
    <r>
      <rPr>
        <sz val="11"/>
        <color theme="1"/>
        <rFont val="Arial"/>
        <family val="2"/>
      </rPr>
      <t>Other brands</t>
    </r>
    <rPh sb="2" eb="3">
      <t>タ</t>
    </rPh>
    <rPh sb="3" eb="5">
      <t>ギョウタイ</t>
    </rPh>
    <phoneticPr fontId="6"/>
  </si>
  <si>
    <t>－</t>
    <phoneticPr fontId="6"/>
  </si>
  <si>
    <t>国内その他セグメント　収益推移(IFRS)　　四半期会計期間　　</t>
    <rPh sb="0" eb="2">
      <t>コクナイ</t>
    </rPh>
    <rPh sb="4" eb="5">
      <t>タ</t>
    </rPh>
    <rPh sb="26" eb="28">
      <t>カイケイ</t>
    </rPh>
    <rPh sb="28" eb="30">
      <t>キカン</t>
    </rPh>
    <phoneticPr fontId="6"/>
  </si>
  <si>
    <t>Other Domestic Revenue and Profit        Quarterly period</t>
    <phoneticPr fontId="6"/>
  </si>
  <si>
    <r>
      <t xml:space="preserve">売上収益
</t>
    </r>
    <r>
      <rPr>
        <b/>
        <sz val="11"/>
        <color theme="1"/>
        <rFont val="Arial"/>
        <family val="2"/>
      </rPr>
      <t>Revenue</t>
    </r>
    <rPh sb="0" eb="4">
      <t>ウリアゲシュウエキ</t>
    </rPh>
    <phoneticPr fontId="6"/>
  </si>
  <si>
    <r>
      <t>コナズ珈琲</t>
    </r>
    <r>
      <rPr>
        <sz val="11"/>
        <color theme="1"/>
        <rFont val="Arial"/>
        <family val="2"/>
      </rPr>
      <t xml:space="preserve">
Kona</t>
    </r>
    <r>
      <rPr>
        <sz val="11"/>
        <color theme="1"/>
        <rFont val="Meiryo UI"/>
        <family val="2"/>
        <charset val="128"/>
      </rPr>
      <t>’</t>
    </r>
    <r>
      <rPr>
        <sz val="11"/>
        <color theme="1"/>
        <rFont val="Arial"/>
        <family val="2"/>
      </rPr>
      <t>s Coffee</t>
    </r>
    <rPh sb="3" eb="5">
      <t>コーヒー</t>
    </rPh>
    <phoneticPr fontId="6"/>
  </si>
  <si>
    <r>
      <t>ずんどう屋</t>
    </r>
    <r>
      <rPr>
        <sz val="11"/>
        <color theme="1"/>
        <rFont val="Arial"/>
        <family val="2"/>
      </rPr>
      <t xml:space="preserve">
Zundo-ya</t>
    </r>
    <rPh sb="4" eb="5">
      <t>ヤ</t>
    </rPh>
    <phoneticPr fontId="6"/>
  </si>
  <si>
    <r>
      <t>その他業態</t>
    </r>
    <r>
      <rPr>
        <sz val="11"/>
        <color theme="1"/>
        <rFont val="ＭＳ Ｐゴシック"/>
        <family val="3"/>
        <charset val="128"/>
      </rPr>
      <t xml:space="preserve">
</t>
    </r>
    <r>
      <rPr>
        <sz val="11"/>
        <color theme="1"/>
        <rFont val="Arial"/>
        <family val="2"/>
      </rPr>
      <t>Other brands</t>
    </r>
    <rPh sb="2" eb="3">
      <t>タ</t>
    </rPh>
    <rPh sb="3" eb="5">
      <t>ギョウタイ</t>
    </rPh>
    <phoneticPr fontId="6"/>
  </si>
  <si>
    <r>
      <t xml:space="preserve">事業利益
</t>
    </r>
    <r>
      <rPr>
        <b/>
        <sz val="11"/>
        <color theme="1"/>
        <rFont val="Arial"/>
        <family val="2"/>
      </rPr>
      <t>Business profit</t>
    </r>
    <rPh sb="0" eb="4">
      <t>ジギョウリエキ</t>
    </rPh>
    <phoneticPr fontId="6"/>
  </si>
  <si>
    <r>
      <t>事業利益率　</t>
    </r>
    <r>
      <rPr>
        <sz val="11"/>
        <color theme="1"/>
        <rFont val="Arial"/>
        <family val="2"/>
      </rPr>
      <t>Business profit margin</t>
    </r>
    <rPh sb="0" eb="5">
      <t>ジギョウリエキリツ</t>
    </rPh>
    <phoneticPr fontId="6"/>
  </si>
  <si>
    <r>
      <t xml:space="preserve">減損損失
</t>
    </r>
    <r>
      <rPr>
        <sz val="11"/>
        <color theme="1"/>
        <rFont val="Arial"/>
        <family val="2"/>
      </rPr>
      <t>Impairment loss</t>
    </r>
    <phoneticPr fontId="6"/>
  </si>
  <si>
    <r>
      <t>減価償却費及び償却費</t>
    </r>
    <r>
      <rPr>
        <sz val="11"/>
        <color theme="1"/>
        <rFont val="ＭＳ Ｐゴシック"/>
        <family val="3"/>
        <charset val="128"/>
      </rPr>
      <t xml:space="preserve">
</t>
    </r>
    <r>
      <rPr>
        <sz val="11"/>
        <color theme="1"/>
        <rFont val="Arial"/>
        <family val="2"/>
      </rPr>
      <t>Depreciation and amortization</t>
    </r>
    <phoneticPr fontId="6"/>
  </si>
  <si>
    <t>海外事業セグメント　収益推移(IFRS)　　累計期間　　</t>
    <rPh sb="0" eb="4">
      <t>カイガイジギョウ</t>
    </rPh>
    <rPh sb="22" eb="24">
      <t>ルイケイ</t>
    </rPh>
    <rPh sb="24" eb="26">
      <t>キカン</t>
    </rPh>
    <phoneticPr fontId="6"/>
  </si>
  <si>
    <t>Overseas Revenue and Profit        Cumulative period</t>
    <phoneticPr fontId="6"/>
  </si>
  <si>
    <r>
      <rPr>
        <sz val="11"/>
        <color theme="1"/>
        <rFont val="ＭＳ Ｐゴシック"/>
        <family val="2"/>
        <charset val="128"/>
      </rPr>
      <t>　</t>
    </r>
    <r>
      <rPr>
        <sz val="11"/>
        <color theme="1"/>
        <rFont val="Arial"/>
        <family val="2"/>
      </rPr>
      <t>Tam Jai</t>
    </r>
    <phoneticPr fontId="6"/>
  </si>
  <si>
    <t xml:space="preserve">  Marugame</t>
    <phoneticPr fontId="6"/>
  </si>
  <si>
    <t xml:space="preserve">  Fulham</t>
    <phoneticPr fontId="6"/>
  </si>
  <si>
    <r>
      <t xml:space="preserve">  </t>
    </r>
    <r>
      <rPr>
        <sz val="11"/>
        <color theme="1"/>
        <rFont val="Meiryo UI"/>
        <family val="3"/>
        <charset val="128"/>
      </rPr>
      <t>その他業態</t>
    </r>
    <r>
      <rPr>
        <sz val="11"/>
        <color theme="1"/>
        <rFont val="ＭＳ Ｐゴシック"/>
        <family val="2"/>
        <charset val="128"/>
      </rPr>
      <t xml:space="preserve">
</t>
    </r>
    <r>
      <rPr>
        <sz val="11"/>
        <color theme="1"/>
        <rFont val="Arial"/>
        <family val="2"/>
      </rPr>
      <t xml:space="preserve">  Other brands</t>
    </r>
    <rPh sb="4" eb="5">
      <t>タ</t>
    </rPh>
    <rPh sb="5" eb="7">
      <t>ギョウタイ</t>
    </rPh>
    <phoneticPr fontId="6"/>
  </si>
  <si>
    <t>海外事業セグメント　収益推移(IFRS)　　四半期会計期間　　</t>
    <rPh sb="0" eb="4">
      <t>カイガイジギョウ</t>
    </rPh>
    <rPh sb="22" eb="25">
      <t>シハンキ</t>
    </rPh>
    <rPh sb="25" eb="27">
      <t>カイケイ</t>
    </rPh>
    <rPh sb="27" eb="29">
      <t>キカン</t>
    </rPh>
    <phoneticPr fontId="6"/>
  </si>
  <si>
    <t>Overseas Revenue and Profit        Quarterly period</t>
    <phoneticPr fontId="6"/>
  </si>
  <si>
    <t xml:space="preserve">  Marugame</t>
  </si>
  <si>
    <t xml:space="preserve">  Fulham</t>
  </si>
  <si>
    <r>
      <rPr>
        <sz val="11"/>
        <color theme="1"/>
        <rFont val="Meiryo UI"/>
        <family val="3"/>
        <charset val="128"/>
      </rPr>
      <t>　その他業態</t>
    </r>
    <r>
      <rPr>
        <sz val="11"/>
        <color theme="1"/>
        <rFont val="ＭＳ Ｐゴシック"/>
        <family val="3"/>
        <charset val="128"/>
      </rPr>
      <t xml:space="preserve">
</t>
    </r>
    <r>
      <rPr>
        <sz val="11"/>
        <color theme="1"/>
        <rFont val="Arial"/>
        <family val="2"/>
      </rPr>
      <t xml:space="preserve">  Other brands</t>
    </r>
    <rPh sb="3" eb="4">
      <t>タ</t>
    </rPh>
    <rPh sb="4" eb="6">
      <t>ギョウタイ</t>
    </rPh>
    <phoneticPr fontId="6"/>
  </si>
  <si>
    <r>
      <rPr>
        <sz val="11"/>
        <color theme="1"/>
        <rFont val="Meiryo UI"/>
        <family val="3"/>
        <charset val="128"/>
      </rPr>
      <t>事業利益率</t>
    </r>
    <r>
      <rPr>
        <sz val="11"/>
        <color theme="1"/>
        <rFont val="Arial"/>
        <family val="3"/>
      </rPr>
      <t>Business profit margin</t>
    </r>
    <rPh sb="0" eb="5">
      <t>ジギョウリエキリツ</t>
    </rPh>
    <phoneticPr fontId="6"/>
  </si>
  <si>
    <r>
      <rPr>
        <b/>
        <sz val="16"/>
        <color theme="1"/>
        <rFont val="Meiryo UI"/>
        <family val="3"/>
        <charset val="128"/>
      </rPr>
      <t>調整額</t>
    </r>
    <r>
      <rPr>
        <sz val="16"/>
        <color theme="1"/>
        <rFont val="Meiryo UI"/>
        <family val="3"/>
        <charset val="128"/>
      </rPr>
      <t>推移</t>
    </r>
    <r>
      <rPr>
        <sz val="16"/>
        <color theme="1"/>
        <rFont val="Arial"/>
        <family val="3"/>
      </rPr>
      <t>(IF</t>
    </r>
    <r>
      <rPr>
        <sz val="16"/>
        <color theme="1"/>
        <rFont val="Arial"/>
        <family val="2"/>
      </rPr>
      <t>RS)</t>
    </r>
    <r>
      <rPr>
        <sz val="16"/>
        <color theme="1"/>
        <rFont val="Meiryo UI"/>
        <family val="3"/>
        <charset val="128"/>
      </rPr>
      <t>　　累計期間　　</t>
    </r>
    <rPh sb="0" eb="3">
      <t>チョウセイガク</t>
    </rPh>
    <rPh sb="3" eb="5">
      <t>スイイ</t>
    </rPh>
    <rPh sb="13" eb="15">
      <t>ルイケイ</t>
    </rPh>
    <rPh sb="15" eb="17">
      <t>キカン</t>
    </rPh>
    <phoneticPr fontId="6"/>
  </si>
  <si>
    <t>Adjustments     Cumulative period</t>
    <phoneticPr fontId="6"/>
  </si>
  <si>
    <r>
      <rPr>
        <sz val="11"/>
        <color indexed="8"/>
        <rFont val="ＭＳ Ｐゴシック"/>
        <family val="3"/>
        <charset val="128"/>
      </rPr>
      <t>－</t>
    </r>
    <phoneticPr fontId="6"/>
  </si>
  <si>
    <r>
      <rPr>
        <sz val="11"/>
        <color indexed="8"/>
        <rFont val="ＭＳ Ｐゴシック"/>
        <family val="3"/>
        <charset val="128"/>
      </rPr>
      <t>－</t>
    </r>
  </si>
  <si>
    <r>
      <rPr>
        <b/>
        <sz val="16"/>
        <color theme="1"/>
        <rFont val="Meiryo UI"/>
        <family val="3"/>
        <charset val="128"/>
      </rPr>
      <t>調整額</t>
    </r>
    <r>
      <rPr>
        <sz val="16"/>
        <color theme="1"/>
        <rFont val="Meiryo UI"/>
        <family val="3"/>
        <charset val="128"/>
      </rPr>
      <t>推移</t>
    </r>
    <r>
      <rPr>
        <sz val="16"/>
        <color theme="1"/>
        <rFont val="Arial"/>
        <family val="3"/>
      </rPr>
      <t>(IF</t>
    </r>
    <r>
      <rPr>
        <sz val="16"/>
        <color theme="1"/>
        <rFont val="Arial"/>
        <family val="2"/>
      </rPr>
      <t>RS)</t>
    </r>
    <r>
      <rPr>
        <sz val="16"/>
        <color theme="1"/>
        <rFont val="Meiryo UI"/>
        <family val="3"/>
        <charset val="128"/>
      </rPr>
      <t>　　四半期会計期間　　</t>
    </r>
    <rPh sb="0" eb="3">
      <t>チョウセイガク</t>
    </rPh>
    <rPh sb="3" eb="5">
      <t>スイイ</t>
    </rPh>
    <rPh sb="13" eb="16">
      <t>シハンキ</t>
    </rPh>
    <rPh sb="16" eb="18">
      <t>カイケイ</t>
    </rPh>
    <rPh sb="18" eb="20">
      <t>キカン</t>
    </rPh>
    <phoneticPr fontId="6"/>
  </si>
  <si>
    <t>Adjustments       Quarterly period</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</si>
</sst>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
    <numFmt numFmtId="177" formatCode="0.0%"/>
    <numFmt numFmtId="178" formatCode="#,##0_ "/>
    <numFmt numFmtId="179" formatCode="0_ "/>
    <numFmt numFmtId="180" formatCode="#,##0,,;[Black]\-#,##0,,;&quot;－&quot;"/>
  </numFmts>
  <fonts count="47">
    <font>
      <sz val="11"/>
      <color theme="1"/>
      <name val="ＭＳ Ｐゴシック"/>
      <family val="2"/>
      <charset val="128"/>
    </font>
    <font>
      <sz val="11"/>
      <color theme="1"/>
      <name val="ＭＳ Ｐゴシック"/>
      <family val="2"/>
      <charset val="128"/>
    </font>
    <font>
      <b/>
      <sz val="16"/>
      <color theme="1"/>
      <name val="Arial"/>
      <family val="3"/>
      <charset val="128"/>
    </font>
    <font>
      <b/>
      <sz val="16"/>
      <color theme="1"/>
      <name val="Meiryo UI"/>
      <family val="3"/>
      <charset val="128"/>
    </font>
    <font>
      <sz val="16"/>
      <color theme="1"/>
      <name val="Arial"/>
      <family val="2"/>
    </font>
    <font>
      <sz val="16"/>
      <color theme="1"/>
      <name val="Meiryo UI"/>
      <family val="3"/>
      <charset val="128"/>
    </font>
    <font>
      <sz val="6"/>
      <name val="ＭＳ Ｐゴシック"/>
      <family val="2"/>
      <charset val="128"/>
    </font>
    <font>
      <b/>
      <sz val="16"/>
      <color theme="1"/>
      <name val="Meiryo UI"/>
      <family val="3"/>
    </font>
    <font>
      <sz val="12"/>
      <color theme="1"/>
      <name val="Arial"/>
      <family val="2"/>
    </font>
    <font>
      <b/>
      <sz val="11"/>
      <color theme="0"/>
      <name val="Arial"/>
      <family val="3"/>
      <charset val="128"/>
    </font>
    <font>
      <b/>
      <sz val="11"/>
      <color theme="0"/>
      <name val="Meiryo UI"/>
      <family val="3"/>
      <charset val="128"/>
    </font>
    <font>
      <b/>
      <sz val="11"/>
      <color theme="0"/>
      <name val="Yu Gothic"/>
      <family val="2"/>
      <charset val="128"/>
    </font>
    <font>
      <b/>
      <sz val="11"/>
      <color theme="0"/>
      <name val="Arial"/>
      <family val="2"/>
    </font>
    <font>
      <sz val="10"/>
      <color theme="0"/>
      <name val="Arial"/>
      <family val="2"/>
    </font>
    <font>
      <b/>
      <sz val="11"/>
      <color theme="0"/>
      <name val="ＭＳ ゴシック"/>
      <family val="3"/>
      <charset val="128"/>
    </font>
    <font>
      <sz val="11"/>
      <color theme="1"/>
      <name val="Arial"/>
      <family val="2"/>
    </font>
    <font>
      <sz val="10"/>
      <color theme="0"/>
      <name val="Arial"/>
      <family val="3"/>
      <charset val="128"/>
    </font>
    <font>
      <sz val="10"/>
      <color theme="0"/>
      <name val="Meiryo UI"/>
      <family val="3"/>
      <charset val="128"/>
    </font>
    <font>
      <sz val="10"/>
      <color theme="0"/>
      <name val="Arial"/>
      <family val="3"/>
    </font>
    <font>
      <sz val="10"/>
      <color theme="1"/>
      <name val="Arial"/>
      <family val="2"/>
    </font>
    <font>
      <b/>
      <sz val="11"/>
      <color theme="1"/>
      <name val="Arial"/>
      <family val="2"/>
    </font>
    <font>
      <b/>
      <sz val="11"/>
      <color theme="1"/>
      <name val="Meiryo UI"/>
      <family val="3"/>
      <charset val="128"/>
    </font>
    <font>
      <sz val="11"/>
      <color theme="1"/>
      <name val="Arial"/>
      <family val="3"/>
      <charset val="128"/>
    </font>
    <font>
      <sz val="11"/>
      <color theme="1"/>
      <name val="Meiryo UI"/>
      <family val="3"/>
      <charset val="128"/>
    </font>
    <font>
      <b/>
      <sz val="11"/>
      <color theme="1"/>
      <name val="Arial"/>
      <family val="3"/>
      <charset val="128"/>
    </font>
    <font>
      <sz val="11"/>
      <color theme="1"/>
      <name val="Arial"/>
      <family val="3"/>
    </font>
    <font>
      <sz val="11"/>
      <color theme="1"/>
      <name val="MS UI Gothic"/>
      <family val="2"/>
      <charset val="1"/>
    </font>
    <font>
      <b/>
      <sz val="11"/>
      <color theme="1"/>
      <name val="Arial"/>
      <family val="3"/>
    </font>
    <font>
      <sz val="8"/>
      <color theme="1"/>
      <name val="Arial"/>
      <family val="2"/>
      <charset val="128"/>
    </font>
    <font>
      <sz val="8"/>
      <color theme="1"/>
      <name val="游ゴシック"/>
      <family val="2"/>
      <charset val="128"/>
    </font>
    <font>
      <sz val="8"/>
      <color theme="1"/>
      <name val="Arial"/>
      <family val="2"/>
    </font>
    <font>
      <b/>
      <sz val="16"/>
      <color theme="1"/>
      <name val="ＭＳ ゴシック"/>
      <family val="3"/>
      <charset val="128"/>
    </font>
    <font>
      <b/>
      <sz val="16"/>
      <color theme="1"/>
      <name val="Arial"/>
      <family val="2"/>
    </font>
    <font>
      <sz val="12"/>
      <color theme="1"/>
      <name val="游ゴシック"/>
      <family val="2"/>
      <charset val="128"/>
    </font>
    <font>
      <sz val="12"/>
      <color rgb="FF1B1E25"/>
      <name val="Arial"/>
      <family val="2"/>
    </font>
    <font>
      <sz val="11"/>
      <color theme="1"/>
      <name val="ＭＳ ゴシック"/>
      <family val="3"/>
      <charset val="128"/>
    </font>
    <font>
      <sz val="11"/>
      <color theme="1"/>
      <name val="Meiryo UI"/>
      <family val="2"/>
      <charset val="128"/>
    </font>
    <font>
      <sz val="11"/>
      <color theme="1"/>
      <name val="ＭＳ Ｐゴシック"/>
      <family val="3"/>
      <charset val="128"/>
    </font>
    <font>
      <sz val="11"/>
      <color theme="1"/>
      <name val="Arial"/>
      <family val="2"/>
      <charset val="128"/>
    </font>
    <font>
      <sz val="16"/>
      <color theme="1"/>
      <name val="Arial"/>
      <family val="3"/>
      <charset val="128"/>
    </font>
    <font>
      <sz val="16"/>
      <color theme="1"/>
      <name val="ＭＳ ゴシック"/>
      <family val="3"/>
      <charset val="128"/>
    </font>
    <font>
      <sz val="11"/>
      <color indexed="8"/>
      <name val="Arial"/>
      <family val="2"/>
    </font>
    <font>
      <b/>
      <sz val="11"/>
      <color theme="1"/>
      <name val="ＭＳ Ｐゴシック"/>
      <family val="2"/>
      <charset val="128"/>
    </font>
    <font>
      <sz val="11"/>
      <color rgb="FF000000"/>
      <name val="ＭＳ Ｐゴシック"/>
      <family val="2"/>
      <charset val="128"/>
    </font>
    <font>
      <sz val="16"/>
      <color theme="1"/>
      <name val="Arial"/>
      <family val="3"/>
    </font>
    <font>
      <sz val="11"/>
      <color indexed="8"/>
      <name val="ＭＳ Ｐゴシック"/>
      <family val="3"/>
      <charset val="128"/>
    </font>
    <font>
      <sz val="11"/>
      <color rgb="FF000000"/>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499984740745262"/>
        <bgColor indexed="64"/>
      </patternFill>
    </fill>
    <fill>
      <patternFill patternType="gray0625"/>
    </fill>
  </fills>
  <borders count="56">
    <border>
      <left/>
      <right/>
      <top/>
      <bottom/>
      <diagonal/>
    </border>
    <border>
      <left/>
      <right/>
      <top/>
      <bottom style="thin">
        <color theme="0"/>
      </bottom>
      <diagonal/>
    </border>
    <border>
      <left style="thin">
        <color theme="0"/>
      </left>
      <right/>
      <top style="thin">
        <color theme="0"/>
      </top>
      <bottom style="thin">
        <color theme="0"/>
      </bottom>
      <diagonal/>
    </border>
    <border>
      <left/>
      <right style="thin">
        <color theme="0"/>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style="thin">
        <color auto="1"/>
      </right>
      <top style="thin">
        <color theme="0"/>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indexed="64"/>
      </bottom>
      <diagonal/>
    </border>
    <border>
      <left style="thin">
        <color theme="0"/>
      </left>
      <right/>
      <top style="thin">
        <color theme="0"/>
      </top>
      <bottom style="thin">
        <color indexed="64"/>
      </bottom>
      <diagonal/>
    </border>
    <border>
      <left style="thin">
        <color indexed="64"/>
      </left>
      <right/>
      <top style="thin">
        <color indexed="64"/>
      </top>
      <bottom/>
      <diagonal/>
    </border>
    <border>
      <left style="thin">
        <color theme="0"/>
      </left>
      <right style="thin">
        <color indexed="64"/>
      </right>
      <top style="thin">
        <color theme="0"/>
      </top>
      <bottom style="thin">
        <color theme="0"/>
      </bottom>
      <diagonal/>
    </border>
    <border>
      <left style="thin">
        <color theme="0"/>
      </left>
      <right/>
      <top style="thin">
        <color theme="0"/>
      </top>
      <bottom/>
      <diagonal/>
    </border>
    <border>
      <left/>
      <right style="thin">
        <color indexed="64"/>
      </right>
      <top/>
      <bottom style="thin">
        <color theme="0"/>
      </bottom>
      <diagonal/>
    </border>
    <border>
      <left style="thin">
        <color indexed="64"/>
      </left>
      <right style="hair">
        <color indexed="64"/>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theme="0"/>
      </right>
      <top style="thin">
        <color theme="0"/>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thin">
        <color indexed="64"/>
      </right>
      <top style="thin">
        <color indexed="64"/>
      </top>
      <bottom/>
      <diagonal/>
    </border>
    <border>
      <left style="thin">
        <color rgb="FF000000"/>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88">
    <xf numFmtId="0" fontId="0" fillId="0" borderId="0" xfId="0">
      <alignment vertical="center"/>
    </xf>
    <xf numFmtId="0" fontId="2" fillId="2" borderId="0" xfId="0" applyFont="1" applyFill="1" applyAlignment="1">
      <alignment vertical="center" wrapText="1"/>
    </xf>
    <xf numFmtId="0" fontId="3" fillId="2" borderId="0" xfId="0" applyFont="1" applyFill="1">
      <alignment vertical="center"/>
    </xf>
    <xf numFmtId="176" fontId="7" fillId="2" borderId="0" xfId="0" applyNumberFormat="1" applyFont="1" applyFill="1">
      <alignment vertical="center"/>
    </xf>
    <xf numFmtId="176" fontId="3" fillId="2" borderId="0" xfId="0" applyNumberFormat="1" applyFont="1" applyFill="1">
      <alignment vertical="center"/>
    </xf>
    <xf numFmtId="0" fontId="8" fillId="2" borderId="1" xfId="0" applyFont="1" applyFill="1" applyBorder="1">
      <alignment vertical="center"/>
    </xf>
    <xf numFmtId="0" fontId="8" fillId="2" borderId="0" xfId="0" applyFont="1" applyFill="1">
      <alignment vertical="center"/>
    </xf>
    <xf numFmtId="0" fontId="9" fillId="3" borderId="2"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2" fillId="3" borderId="4" xfId="0" applyFont="1" applyFill="1" applyBorder="1" applyAlignment="1">
      <alignment horizontal="centerContinuous" vertical="center"/>
    </xf>
    <xf numFmtId="0" fontId="12" fillId="3" borderId="5" xfId="0" applyFont="1" applyFill="1" applyBorder="1" applyAlignment="1">
      <alignment horizontal="centerContinuous" vertical="center"/>
    </xf>
    <xf numFmtId="0" fontId="12" fillId="4" borderId="5" xfId="0" applyFont="1" applyFill="1" applyBorder="1" applyAlignment="1">
      <alignment horizontal="centerContinuous" vertical="center"/>
    </xf>
    <xf numFmtId="0" fontId="12" fillId="3" borderId="2" xfId="0" applyFont="1" applyFill="1" applyBorder="1" applyAlignment="1">
      <alignment horizontal="centerContinuous" vertical="center"/>
    </xf>
    <xf numFmtId="0" fontId="12" fillId="3" borderId="6" xfId="0" applyFont="1" applyFill="1" applyBorder="1" applyAlignment="1">
      <alignment horizontal="centerContinuous" vertical="center"/>
    </xf>
    <xf numFmtId="0" fontId="15" fillId="2" borderId="0" xfId="0" applyFont="1" applyFill="1">
      <alignment vertical="center"/>
    </xf>
    <xf numFmtId="0" fontId="16" fillId="3" borderId="7" xfId="0" applyFont="1" applyFill="1" applyBorder="1" applyAlignment="1">
      <alignment horizontal="left" vertical="center" wrapText="1"/>
    </xf>
    <xf numFmtId="0" fontId="13" fillId="3" borderId="8" xfId="0" applyFont="1" applyFill="1" applyBorder="1" applyAlignment="1">
      <alignment horizontal="center" vertical="center" wrapText="1"/>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9" fillId="2" borderId="0" xfId="0" applyFont="1" applyFill="1" applyAlignment="1">
      <alignment horizontal="center" vertical="center" wrapText="1"/>
    </xf>
    <xf numFmtId="0" fontId="20" fillId="5" borderId="12" xfId="0" applyFont="1" applyFill="1" applyBorder="1" applyAlignment="1">
      <alignment vertical="center" wrapText="1"/>
    </xf>
    <xf numFmtId="0" fontId="20" fillId="5" borderId="13" xfId="0" applyFont="1" applyFill="1" applyBorder="1" applyAlignment="1">
      <alignment vertical="center" wrapText="1"/>
    </xf>
    <xf numFmtId="3" fontId="15" fillId="5" borderId="12" xfId="1" applyNumberFormat="1" applyFont="1" applyFill="1" applyBorder="1">
      <alignment vertical="center"/>
    </xf>
    <xf numFmtId="3" fontId="15" fillId="5" borderId="14" xfId="1" applyNumberFormat="1" applyFont="1" applyFill="1" applyBorder="1">
      <alignment vertical="center"/>
    </xf>
    <xf numFmtId="3" fontId="15" fillId="5" borderId="13" xfId="1" applyNumberFormat="1" applyFont="1" applyFill="1" applyBorder="1">
      <alignment vertical="center"/>
    </xf>
    <xf numFmtId="0" fontId="22" fillId="2" borderId="12" xfId="0" applyFont="1" applyFill="1" applyBorder="1" applyAlignment="1">
      <alignment vertical="center" wrapText="1"/>
    </xf>
    <xf numFmtId="0" fontId="22" fillId="2" borderId="13" xfId="0" applyFont="1" applyFill="1" applyBorder="1" applyAlignment="1">
      <alignment vertical="center" wrapText="1"/>
    </xf>
    <xf numFmtId="3" fontId="15" fillId="2" borderId="12" xfId="1" applyNumberFormat="1" applyFont="1" applyFill="1" applyBorder="1">
      <alignment vertical="center"/>
    </xf>
    <xf numFmtId="3" fontId="15" fillId="2" borderId="14" xfId="1" applyNumberFormat="1" applyFont="1" applyFill="1" applyBorder="1">
      <alignment vertical="center"/>
    </xf>
    <xf numFmtId="3" fontId="15" fillId="2" borderId="13" xfId="1" applyNumberFormat="1" applyFont="1" applyFill="1" applyBorder="1">
      <alignment vertical="center"/>
    </xf>
    <xf numFmtId="0" fontId="23" fillId="6" borderId="0" xfId="0" applyFont="1" applyFill="1" applyAlignment="1">
      <alignment horizontal="left" vertical="center" wrapText="1"/>
    </xf>
    <xf numFmtId="0" fontId="23" fillId="6" borderId="15" xfId="0" applyFont="1" applyFill="1" applyBorder="1" applyAlignment="1">
      <alignment horizontal="left" vertical="center" wrapText="1"/>
    </xf>
    <xf numFmtId="177" fontId="15" fillId="6" borderId="0" xfId="2" applyNumberFormat="1" applyFont="1" applyFill="1" applyBorder="1">
      <alignment vertical="center"/>
    </xf>
    <xf numFmtId="177" fontId="15" fillId="6" borderId="16" xfId="2" applyNumberFormat="1" applyFont="1" applyFill="1" applyBorder="1">
      <alignment vertical="center"/>
    </xf>
    <xf numFmtId="177" fontId="15" fillId="6" borderId="15" xfId="2" applyNumberFormat="1" applyFont="1" applyFill="1" applyBorder="1">
      <alignment vertical="center"/>
    </xf>
    <xf numFmtId="177" fontId="15" fillId="6" borderId="14" xfId="2" applyNumberFormat="1" applyFont="1" applyFill="1" applyBorder="1">
      <alignment vertical="center"/>
    </xf>
    <xf numFmtId="177" fontId="15" fillId="6" borderId="12" xfId="2" applyNumberFormat="1" applyFont="1" applyFill="1" applyBorder="1">
      <alignment vertical="center"/>
    </xf>
    <xf numFmtId="3" fontId="15" fillId="2" borderId="12" xfId="1" applyNumberFormat="1" applyFont="1" applyFill="1" applyBorder="1" applyAlignment="1">
      <alignment vertical="center"/>
    </xf>
    <xf numFmtId="3" fontId="15" fillId="2" borderId="14" xfId="1" applyNumberFormat="1" applyFont="1" applyFill="1" applyBorder="1" applyAlignment="1">
      <alignment vertical="center"/>
    </xf>
    <xf numFmtId="0" fontId="23" fillId="6" borderId="0" xfId="0" applyFont="1" applyFill="1" applyAlignment="1">
      <alignment vertical="center" wrapText="1"/>
    </xf>
    <xf numFmtId="0" fontId="23" fillId="6" borderId="15" xfId="0" applyFont="1" applyFill="1" applyBorder="1" applyAlignment="1">
      <alignment vertical="center" wrapText="1"/>
    </xf>
    <xf numFmtId="177" fontId="15" fillId="6" borderId="0" xfId="2" applyNumberFormat="1" applyFont="1" applyFill="1" applyBorder="1" applyAlignment="1">
      <alignment vertical="center"/>
    </xf>
    <xf numFmtId="177" fontId="15" fillId="6" borderId="16" xfId="2" applyNumberFormat="1" applyFont="1" applyFill="1" applyBorder="1" applyAlignment="1">
      <alignment vertical="center"/>
    </xf>
    <xf numFmtId="177" fontId="15" fillId="6" borderId="15" xfId="2" applyNumberFormat="1" applyFont="1" applyFill="1" applyBorder="1" applyAlignment="1">
      <alignment vertical="center"/>
    </xf>
    <xf numFmtId="3" fontId="15" fillId="0" borderId="12" xfId="1" applyNumberFormat="1" applyFont="1" applyFill="1" applyBorder="1" applyAlignment="1">
      <alignment vertical="center"/>
    </xf>
    <xf numFmtId="3" fontId="15" fillId="0" borderId="12" xfId="1" applyNumberFormat="1" applyFont="1" applyFill="1" applyBorder="1">
      <alignment vertical="center"/>
    </xf>
    <xf numFmtId="3" fontId="15" fillId="0" borderId="13" xfId="1" applyNumberFormat="1" applyFont="1" applyFill="1" applyBorder="1">
      <alignment vertical="center"/>
    </xf>
    <xf numFmtId="3" fontId="15" fillId="0" borderId="14" xfId="1" applyNumberFormat="1" applyFont="1" applyFill="1" applyBorder="1" applyAlignment="1">
      <alignment vertical="center"/>
    </xf>
    <xf numFmtId="0" fontId="24" fillId="2" borderId="12" xfId="0" applyFont="1" applyFill="1" applyBorder="1" applyAlignment="1">
      <alignment vertical="center" wrapText="1"/>
    </xf>
    <xf numFmtId="0" fontId="24" fillId="2" borderId="13" xfId="0" applyFont="1" applyFill="1" applyBorder="1" applyAlignment="1">
      <alignment vertical="center" wrapText="1"/>
    </xf>
    <xf numFmtId="0" fontId="22" fillId="6" borderId="0" xfId="0" applyFont="1" applyFill="1" applyAlignment="1">
      <alignment vertical="center" wrapText="1"/>
    </xf>
    <xf numFmtId="0" fontId="22" fillId="6" borderId="15" xfId="0" applyFont="1" applyFill="1" applyBorder="1" applyAlignment="1">
      <alignment vertical="center" wrapText="1"/>
    </xf>
    <xf numFmtId="177" fontId="26" fillId="6" borderId="16" xfId="2" applyNumberFormat="1" applyFont="1" applyFill="1" applyBorder="1" applyAlignment="1">
      <alignment horizontal="right" vertical="center"/>
    </xf>
    <xf numFmtId="177" fontId="26" fillId="6" borderId="0" xfId="2" applyNumberFormat="1" applyFont="1" applyFill="1" applyBorder="1" applyAlignment="1">
      <alignment horizontal="right" vertical="center"/>
    </xf>
    <xf numFmtId="0" fontId="15" fillId="2" borderId="12" xfId="0" applyFont="1" applyFill="1" applyBorder="1" applyAlignment="1">
      <alignment vertical="center" wrapText="1"/>
    </xf>
    <xf numFmtId="0" fontId="15" fillId="2" borderId="13" xfId="0" applyFont="1" applyFill="1" applyBorder="1" applyAlignment="1">
      <alignment vertical="center" wrapText="1"/>
    </xf>
    <xf numFmtId="178" fontId="15" fillId="0" borderId="12" xfId="1" applyNumberFormat="1" applyFont="1" applyFill="1" applyBorder="1" applyAlignment="1">
      <alignment vertical="center"/>
    </xf>
    <xf numFmtId="178" fontId="15" fillId="2" borderId="12" xfId="1" applyNumberFormat="1" applyFont="1" applyFill="1" applyBorder="1" applyAlignment="1">
      <alignment vertical="center"/>
    </xf>
    <xf numFmtId="0" fontId="24" fillId="2" borderId="17" xfId="0" applyFont="1" applyFill="1" applyBorder="1" applyAlignment="1">
      <alignment vertical="center" wrapText="1"/>
    </xf>
    <xf numFmtId="0" fontId="24" fillId="2" borderId="18" xfId="0" applyFont="1" applyFill="1" applyBorder="1" applyAlignment="1">
      <alignment vertical="center" wrapText="1"/>
    </xf>
    <xf numFmtId="3" fontId="15" fillId="2" borderId="17" xfId="1" applyNumberFormat="1" applyFont="1" applyFill="1" applyBorder="1" applyAlignment="1">
      <alignment vertical="center"/>
    </xf>
    <xf numFmtId="3" fontId="15" fillId="2" borderId="17" xfId="1" applyNumberFormat="1" applyFont="1" applyFill="1" applyBorder="1">
      <alignment vertical="center"/>
    </xf>
    <xf numFmtId="3" fontId="15" fillId="2" borderId="19" xfId="1" applyNumberFormat="1" applyFont="1" applyFill="1" applyBorder="1" applyAlignment="1">
      <alignment vertical="center"/>
    </xf>
    <xf numFmtId="3" fontId="15" fillId="0" borderId="17" xfId="1" applyNumberFormat="1" applyFont="1" applyFill="1" applyBorder="1" applyAlignment="1">
      <alignment vertical="center"/>
    </xf>
    <xf numFmtId="3" fontId="15" fillId="0" borderId="17" xfId="1" applyNumberFormat="1" applyFont="1" applyFill="1" applyBorder="1">
      <alignment vertical="center"/>
    </xf>
    <xf numFmtId="3" fontId="15" fillId="0" borderId="18" xfId="1" applyNumberFormat="1" applyFont="1" applyFill="1" applyBorder="1">
      <alignment vertical="center"/>
    </xf>
    <xf numFmtId="3" fontId="15" fillId="0" borderId="19" xfId="1" applyNumberFormat="1" applyFont="1" applyFill="1" applyBorder="1" applyAlignment="1">
      <alignment vertical="center"/>
    </xf>
    <xf numFmtId="178" fontId="15" fillId="0" borderId="17" xfId="1" applyNumberFormat="1" applyFont="1" applyFill="1" applyBorder="1" applyAlignment="1">
      <alignment vertical="center"/>
    </xf>
    <xf numFmtId="3" fontId="15" fillId="0" borderId="14" xfId="1" applyNumberFormat="1" applyFont="1" applyFill="1" applyBorder="1">
      <alignment vertical="center"/>
    </xf>
    <xf numFmtId="177" fontId="26" fillId="6" borderId="15" xfId="2" applyNumberFormat="1" applyFont="1" applyFill="1" applyBorder="1" applyAlignment="1">
      <alignment horizontal="right" vertical="center"/>
    </xf>
    <xf numFmtId="0" fontId="15" fillId="2" borderId="13" xfId="0" quotePrefix="1" applyFont="1" applyFill="1" applyBorder="1" applyAlignment="1">
      <alignment horizontal="left" vertical="center" wrapText="1"/>
    </xf>
    <xf numFmtId="0" fontId="15" fillId="0" borderId="0" xfId="0" applyFont="1" applyAlignment="1">
      <alignment vertical="center" wrapText="1"/>
    </xf>
    <xf numFmtId="0" fontId="15" fillId="0" borderId="0" xfId="0" applyFont="1">
      <alignment vertical="center"/>
    </xf>
    <xf numFmtId="3" fontId="15" fillId="0" borderId="0" xfId="0" applyNumberFormat="1" applyFont="1">
      <alignment vertical="center"/>
    </xf>
    <xf numFmtId="0" fontId="28" fillId="0" borderId="20" xfId="0" applyFont="1" applyBorder="1" applyAlignment="1">
      <alignment horizontal="centerContinuous" vertical="center" wrapText="1"/>
    </xf>
    <xf numFmtId="0" fontId="28" fillId="0" borderId="20" xfId="0" applyFont="1" applyBorder="1">
      <alignment vertical="center"/>
    </xf>
    <xf numFmtId="0" fontId="28" fillId="0" borderId="0" xfId="0" applyFont="1">
      <alignment vertical="center"/>
    </xf>
    <xf numFmtId="0" fontId="15" fillId="0" borderId="0" xfId="0" applyFont="1" applyAlignment="1">
      <alignment horizontal="right" vertical="center" wrapText="1"/>
    </xf>
    <xf numFmtId="0" fontId="15" fillId="0" borderId="0" xfId="0" applyFont="1" applyAlignment="1">
      <alignment horizontal="right" vertical="center"/>
    </xf>
    <xf numFmtId="3" fontId="15" fillId="2" borderId="0" xfId="0" applyNumberFormat="1" applyFont="1" applyFill="1">
      <alignment vertical="center"/>
    </xf>
    <xf numFmtId="38" fontId="15" fillId="2" borderId="0" xfId="1" applyFont="1" applyFill="1">
      <alignment vertical="center"/>
    </xf>
    <xf numFmtId="0" fontId="8" fillId="2" borderId="1" xfId="0" applyFont="1" applyFill="1" applyBorder="1" applyAlignment="1">
      <alignment horizontal="left" vertical="center" wrapText="1"/>
    </xf>
    <xf numFmtId="0" fontId="8" fillId="2" borderId="0" xfId="0" applyFont="1" applyFill="1" applyAlignment="1">
      <alignment horizontal="left" vertical="center" wrapText="1"/>
    </xf>
    <xf numFmtId="0" fontId="9" fillId="3" borderId="1"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2" fillId="3" borderId="21" xfId="0" applyFont="1" applyFill="1" applyBorder="1" applyAlignment="1">
      <alignment horizontal="centerContinuous" vertical="center"/>
    </xf>
    <xf numFmtId="0" fontId="12" fillId="3" borderId="1" xfId="0" applyFont="1" applyFill="1" applyBorder="1" applyAlignment="1">
      <alignment horizontal="centerContinuous" vertical="center"/>
    </xf>
    <xf numFmtId="0" fontId="12" fillId="3" borderId="22" xfId="0" applyFont="1" applyFill="1" applyBorder="1" applyAlignment="1">
      <alignment horizontal="centerContinuous" vertical="center"/>
    </xf>
    <xf numFmtId="0" fontId="12" fillId="4" borderId="21" xfId="0" applyFont="1" applyFill="1" applyBorder="1" applyAlignment="1">
      <alignment horizontal="centerContinuous" vertical="center"/>
    </xf>
    <xf numFmtId="0" fontId="12" fillId="4" borderId="1" xfId="0" applyFont="1" applyFill="1" applyBorder="1" applyAlignment="1">
      <alignment horizontal="centerContinuous" vertical="center"/>
    </xf>
    <xf numFmtId="0" fontId="12" fillId="4" borderId="23" xfId="0" applyFont="1" applyFill="1" applyBorder="1" applyAlignment="1">
      <alignment horizontal="centerContinuous" vertical="center"/>
    </xf>
    <xf numFmtId="0" fontId="12" fillId="4" borderId="22" xfId="0" applyFont="1" applyFill="1" applyBorder="1" applyAlignment="1">
      <alignment horizontal="centerContinuous" vertical="center"/>
    </xf>
    <xf numFmtId="0" fontId="12" fillId="7" borderId="21" xfId="0" applyFont="1" applyFill="1" applyBorder="1" applyAlignment="1">
      <alignment horizontal="centerContinuous" vertical="center"/>
    </xf>
    <xf numFmtId="0" fontId="12" fillId="7" borderId="1" xfId="0" applyFont="1" applyFill="1" applyBorder="1" applyAlignment="1">
      <alignment horizontal="centerContinuous" vertical="center"/>
    </xf>
    <xf numFmtId="0" fontId="20" fillId="2" borderId="0" xfId="0" applyFont="1" applyFill="1">
      <alignment vertical="center"/>
    </xf>
    <xf numFmtId="0" fontId="16" fillId="3" borderId="24" xfId="0" applyFont="1" applyFill="1" applyBorder="1" applyAlignment="1">
      <alignment horizontal="left" vertical="center" wrapText="1"/>
    </xf>
    <xf numFmtId="0" fontId="13" fillId="3" borderId="25" xfId="0" applyFont="1" applyFill="1" applyBorder="1" applyAlignment="1">
      <alignment horizontal="center" vertical="center" wrapText="1"/>
    </xf>
    <xf numFmtId="0" fontId="19" fillId="2" borderId="0" xfId="0" applyFont="1" applyFill="1">
      <alignment vertical="center"/>
    </xf>
    <xf numFmtId="0" fontId="15" fillId="0" borderId="12" xfId="0" applyFont="1" applyBorder="1" applyAlignment="1">
      <alignment vertical="center" wrapText="1"/>
    </xf>
    <xf numFmtId="3" fontId="15" fillId="0" borderId="14" xfId="1" applyNumberFormat="1" applyFont="1" applyBorder="1">
      <alignment vertical="center"/>
    </xf>
    <xf numFmtId="3" fontId="15" fillId="0" borderId="12" xfId="1" applyNumberFormat="1" applyFont="1" applyBorder="1">
      <alignment vertical="center"/>
    </xf>
    <xf numFmtId="177" fontId="15" fillId="6" borderId="13" xfId="2" applyNumberFormat="1" applyFont="1" applyFill="1" applyBorder="1">
      <alignment vertical="center"/>
    </xf>
    <xf numFmtId="3" fontId="15" fillId="0" borderId="13" xfId="1" applyNumberFormat="1" applyFont="1" applyBorder="1">
      <alignment vertical="center"/>
    </xf>
    <xf numFmtId="0" fontId="20" fillId="0" borderId="12" xfId="0" applyFont="1" applyBorder="1" applyAlignment="1">
      <alignment vertical="center" wrapText="1"/>
    </xf>
    <xf numFmtId="177" fontId="26" fillId="6" borderId="26" xfId="2" applyNumberFormat="1" applyFont="1" applyFill="1" applyBorder="1" applyAlignment="1">
      <alignment horizontal="right" vertical="center"/>
    </xf>
    <xf numFmtId="0" fontId="24" fillId="0" borderId="12" xfId="0" applyFont="1" applyBorder="1" applyAlignment="1">
      <alignment vertical="center" wrapText="1"/>
    </xf>
    <xf numFmtId="177" fontId="26" fillId="6" borderId="19" xfId="2" applyNumberFormat="1" applyFont="1" applyFill="1" applyBorder="1" applyAlignment="1">
      <alignment horizontal="right" vertical="center"/>
    </xf>
    <xf numFmtId="0" fontId="15" fillId="2" borderId="0" xfId="0" applyFont="1" applyFill="1" applyAlignment="1">
      <alignment horizontal="right" vertical="center"/>
    </xf>
    <xf numFmtId="0" fontId="30" fillId="2" borderId="0" xfId="0" applyFont="1" applyFill="1" applyAlignment="1">
      <alignment horizontal="centerContinuous" vertical="center" wrapText="1"/>
    </xf>
    <xf numFmtId="0" fontId="2" fillId="2" borderId="1" xfId="0" applyFont="1" applyFill="1" applyBorder="1">
      <alignment vertical="center"/>
    </xf>
    <xf numFmtId="0" fontId="23" fillId="2" borderId="0" xfId="0" applyFont="1" applyFill="1">
      <alignment vertical="center"/>
    </xf>
    <xf numFmtId="3" fontId="23" fillId="2" borderId="0" xfId="0" applyNumberFormat="1" applyFont="1" applyFill="1">
      <alignment vertical="center"/>
    </xf>
    <xf numFmtId="38" fontId="23" fillId="2" borderId="0" xfId="1" applyFont="1" applyFill="1">
      <alignment vertical="center"/>
    </xf>
    <xf numFmtId="0" fontId="8" fillId="2" borderId="1" xfId="0" applyFont="1" applyFill="1" applyBorder="1" applyAlignment="1">
      <alignment horizontal="left" vertical="center"/>
    </xf>
    <xf numFmtId="0" fontId="34" fillId="2" borderId="1" xfId="0" applyFont="1" applyFill="1" applyBorder="1" applyAlignment="1">
      <alignment horizontal="left" vertical="center" wrapText="1"/>
    </xf>
    <xf numFmtId="0" fontId="12" fillId="4" borderId="27" xfId="0" applyFont="1" applyFill="1" applyBorder="1" applyAlignment="1">
      <alignment horizontal="centerContinuous" vertical="center"/>
    </xf>
    <xf numFmtId="0" fontId="16" fillId="3" borderId="3" xfId="0" applyFont="1" applyFill="1" applyBorder="1" applyAlignment="1">
      <alignment horizontal="left" vertical="center" wrapText="1"/>
    </xf>
    <xf numFmtId="0" fontId="13" fillId="3" borderId="28" xfId="0" applyFont="1" applyFill="1" applyBorder="1" applyAlignment="1">
      <alignment horizontal="center" vertical="center" wrapText="1"/>
    </xf>
    <xf numFmtId="0" fontId="24" fillId="5" borderId="12" xfId="0" applyFont="1" applyFill="1" applyBorder="1" applyAlignment="1">
      <alignment vertical="center" wrapText="1"/>
    </xf>
    <xf numFmtId="0" fontId="22" fillId="0" borderId="12" xfId="0" applyFont="1" applyBorder="1" applyAlignment="1">
      <alignment vertical="center" wrapText="1"/>
    </xf>
    <xf numFmtId="0" fontId="15" fillId="6" borderId="0" xfId="0" applyFont="1" applyFill="1" applyAlignment="1">
      <alignment vertical="center" wrapText="1"/>
    </xf>
    <xf numFmtId="177" fontId="26" fillId="6" borderId="14" xfId="2" applyNumberFormat="1" applyFont="1" applyFill="1" applyBorder="1" applyAlignment="1">
      <alignment horizontal="right" vertical="center"/>
    </xf>
    <xf numFmtId="177" fontId="26" fillId="6" borderId="12" xfId="2" applyNumberFormat="1" applyFont="1" applyFill="1" applyBorder="1" applyAlignment="1">
      <alignment horizontal="right" vertical="center"/>
    </xf>
    <xf numFmtId="177" fontId="26" fillId="6" borderId="13" xfId="2" applyNumberFormat="1" applyFont="1" applyFill="1" applyBorder="1" applyAlignment="1">
      <alignment horizontal="right" vertical="center"/>
    </xf>
    <xf numFmtId="0" fontId="15" fillId="2" borderId="0" xfId="0" applyFont="1" applyFill="1" applyAlignment="1">
      <alignment vertical="center" wrapText="1"/>
    </xf>
    <xf numFmtId="0" fontId="15" fillId="2" borderId="0" xfId="0" applyFont="1" applyFill="1" applyAlignment="1">
      <alignment horizontal="centerContinuous" vertical="center" wrapText="1"/>
    </xf>
    <xf numFmtId="0" fontId="2" fillId="2" borderId="1" xfId="0" applyFont="1" applyFill="1" applyBorder="1" applyAlignment="1">
      <alignment vertical="center" wrapText="1"/>
    </xf>
    <xf numFmtId="0" fontId="0" fillId="2" borderId="0" xfId="0" applyFill="1">
      <alignment vertical="center"/>
    </xf>
    <xf numFmtId="0" fontId="8" fillId="2" borderId="1" xfId="0" applyFont="1" applyFill="1" applyBorder="1" applyAlignment="1">
      <alignment horizontal="left" vertical="center" wrapText="1"/>
    </xf>
    <xf numFmtId="0" fontId="2" fillId="2" borderId="0" xfId="0" applyFont="1" applyFill="1" applyAlignment="1">
      <alignment horizontal="left" vertical="center" wrapText="1"/>
    </xf>
    <xf numFmtId="0" fontId="9" fillId="3" borderId="1" xfId="0" applyFont="1" applyFill="1" applyBorder="1" applyAlignment="1">
      <alignment horizontal="centerContinuous" vertical="center"/>
    </xf>
    <xf numFmtId="0" fontId="16" fillId="3" borderId="9" xfId="0" applyFont="1" applyFill="1" applyBorder="1" applyAlignment="1">
      <alignment horizontal="center" vertical="center" wrapText="1"/>
    </xf>
    <xf numFmtId="3" fontId="15" fillId="5" borderId="14" xfId="1" applyNumberFormat="1" applyFont="1" applyFill="1" applyBorder="1" applyAlignment="1">
      <alignment vertical="center"/>
    </xf>
    <xf numFmtId="3" fontId="15" fillId="5" borderId="12" xfId="1" applyNumberFormat="1" applyFont="1" applyFill="1" applyBorder="1" applyAlignment="1">
      <alignment vertical="center"/>
    </xf>
    <xf numFmtId="38" fontId="15" fillId="5" borderId="12" xfId="1" applyFont="1" applyFill="1" applyBorder="1">
      <alignment vertical="center"/>
    </xf>
    <xf numFmtId="38" fontId="15" fillId="2" borderId="12" xfId="1" applyFont="1" applyFill="1" applyBorder="1">
      <alignment vertical="center"/>
    </xf>
    <xf numFmtId="3" fontId="15" fillId="2" borderId="13" xfId="1" applyNumberFormat="1" applyFont="1" applyFill="1" applyBorder="1" applyAlignment="1">
      <alignment vertical="center"/>
    </xf>
    <xf numFmtId="38" fontId="15" fillId="0" borderId="12" xfId="1" applyFont="1" applyFill="1" applyBorder="1">
      <alignment vertical="center"/>
    </xf>
    <xf numFmtId="177" fontId="15" fillId="6" borderId="0" xfId="2" applyNumberFormat="1" applyFont="1" applyFill="1">
      <alignment vertical="center"/>
    </xf>
    <xf numFmtId="0" fontId="38" fillId="0" borderId="12" xfId="0" applyFont="1" applyBorder="1" applyAlignment="1">
      <alignment vertical="center" wrapText="1"/>
    </xf>
    <xf numFmtId="0" fontId="39" fillId="2" borderId="1" xfId="0" applyFont="1" applyFill="1" applyBorder="1" applyAlignment="1">
      <alignment horizontal="left" vertical="center"/>
    </xf>
    <xf numFmtId="0" fontId="15" fillId="2" borderId="0" xfId="0" applyFont="1" applyFill="1" applyAlignment="1">
      <alignment horizontal="left" vertical="center"/>
    </xf>
    <xf numFmtId="0" fontId="16" fillId="3" borderId="28" xfId="0" applyFont="1" applyFill="1" applyBorder="1" applyAlignment="1">
      <alignment horizontal="left" vertical="center" wrapText="1"/>
    </xf>
    <xf numFmtId="3" fontId="15" fillId="5" borderId="14" xfId="1" applyNumberFormat="1" applyFont="1" applyFill="1" applyBorder="1" applyAlignment="1">
      <alignment horizontal="right" vertical="center"/>
    </xf>
    <xf numFmtId="3" fontId="15" fillId="5" borderId="12" xfId="1" applyNumberFormat="1" applyFont="1" applyFill="1" applyBorder="1" applyAlignment="1">
      <alignment horizontal="right" vertical="center"/>
    </xf>
    <xf numFmtId="3" fontId="15" fillId="5" borderId="13" xfId="1" applyNumberFormat="1" applyFont="1" applyFill="1" applyBorder="1" applyAlignment="1">
      <alignment horizontal="right" vertical="center"/>
    </xf>
    <xf numFmtId="3" fontId="15" fillId="2" borderId="14" xfId="1" applyNumberFormat="1" applyFont="1" applyFill="1" applyBorder="1" applyAlignment="1">
      <alignment horizontal="right" vertical="center"/>
    </xf>
    <xf numFmtId="3" fontId="15" fillId="2" borderId="12" xfId="1" applyNumberFormat="1" applyFont="1" applyFill="1" applyBorder="1" applyAlignment="1">
      <alignment horizontal="right" vertical="center"/>
    </xf>
    <xf numFmtId="3" fontId="15" fillId="2" borderId="13" xfId="1" applyNumberFormat="1" applyFont="1" applyFill="1" applyBorder="1" applyAlignment="1">
      <alignment horizontal="right" vertical="center"/>
    </xf>
    <xf numFmtId="177" fontId="15" fillId="6" borderId="16" xfId="2" applyNumberFormat="1" applyFont="1" applyFill="1" applyBorder="1" applyAlignment="1">
      <alignment horizontal="right" vertical="center"/>
    </xf>
    <xf numFmtId="177" fontId="15" fillId="6" borderId="0" xfId="2" applyNumberFormat="1" applyFont="1" applyFill="1" applyBorder="1" applyAlignment="1">
      <alignment horizontal="right" vertical="center"/>
    </xf>
    <xf numFmtId="177" fontId="15" fillId="6" borderId="15" xfId="2" applyNumberFormat="1" applyFont="1" applyFill="1" applyBorder="1" applyAlignment="1">
      <alignment horizontal="right" vertical="center"/>
    </xf>
    <xf numFmtId="177" fontId="15" fillId="6" borderId="14" xfId="2" applyNumberFormat="1" applyFont="1" applyFill="1" applyBorder="1" applyAlignment="1">
      <alignment horizontal="right" vertical="center"/>
    </xf>
    <xf numFmtId="177" fontId="15" fillId="6" borderId="12" xfId="2" applyNumberFormat="1" applyFont="1" applyFill="1" applyBorder="1" applyAlignment="1">
      <alignment horizontal="right" vertical="center"/>
    </xf>
    <xf numFmtId="3" fontId="15" fillId="0" borderId="14" xfId="1" applyNumberFormat="1" applyFont="1" applyFill="1" applyBorder="1" applyAlignment="1">
      <alignment horizontal="right" vertical="center"/>
    </xf>
    <xf numFmtId="3" fontId="15" fillId="0" borderId="12" xfId="1" applyNumberFormat="1" applyFont="1" applyFill="1" applyBorder="1" applyAlignment="1">
      <alignment horizontal="right" vertical="center"/>
    </xf>
    <xf numFmtId="3" fontId="15" fillId="0" borderId="13" xfId="1" applyNumberFormat="1" applyFont="1" applyFill="1" applyBorder="1" applyAlignment="1">
      <alignment horizontal="right" vertical="center"/>
    </xf>
    <xf numFmtId="0" fontId="15" fillId="2" borderId="0" xfId="0" applyFont="1" applyFill="1" applyAlignment="1">
      <alignment horizontal="right" vertical="center" wrapText="1"/>
    </xf>
    <xf numFmtId="0" fontId="39" fillId="2" borderId="1" xfId="0" applyFont="1" applyFill="1" applyBorder="1">
      <alignment vertical="center"/>
    </xf>
    <xf numFmtId="0" fontId="12" fillId="7" borderId="29" xfId="0" applyFont="1" applyFill="1" applyBorder="1" applyAlignment="1">
      <alignment horizontal="centerContinuous" vertical="center"/>
    </xf>
    <xf numFmtId="177" fontId="15" fillId="6" borderId="13" xfId="2" applyNumberFormat="1" applyFont="1" applyFill="1" applyBorder="1" applyAlignment="1">
      <alignment horizontal="right" vertical="center"/>
    </xf>
    <xf numFmtId="0" fontId="38" fillId="2" borderId="12" xfId="0" applyFont="1" applyFill="1" applyBorder="1" applyAlignment="1">
      <alignment vertical="center" wrapText="1"/>
    </xf>
    <xf numFmtId="0" fontId="16" fillId="3" borderId="25" xfId="0" applyFont="1" applyFill="1" applyBorder="1" applyAlignment="1">
      <alignment horizontal="left" vertical="center" wrapText="1"/>
    </xf>
    <xf numFmtId="0" fontId="16" fillId="3" borderId="24" xfId="0" applyFont="1" applyFill="1" applyBorder="1" applyAlignment="1">
      <alignment horizontal="left" vertical="center" wrapText="1"/>
    </xf>
    <xf numFmtId="179" fontId="24" fillId="5" borderId="12" xfId="0" applyNumberFormat="1" applyFont="1" applyFill="1" applyBorder="1" applyAlignment="1">
      <alignment vertical="center" wrapText="1"/>
    </xf>
    <xf numFmtId="0" fontId="0" fillId="0" borderId="13" xfId="0" applyBorder="1">
      <alignment vertical="center"/>
    </xf>
    <xf numFmtId="3" fontId="41" fillId="5" borderId="14" xfId="1" applyNumberFormat="1" applyFont="1" applyFill="1" applyBorder="1" applyAlignment="1">
      <alignment horizontal="right" vertical="center"/>
    </xf>
    <xf numFmtId="3" fontId="41" fillId="5" borderId="12" xfId="1" applyNumberFormat="1" applyFont="1" applyFill="1" applyBorder="1" applyAlignment="1">
      <alignment horizontal="right" vertical="center"/>
    </xf>
    <xf numFmtId="3" fontId="41" fillId="5" borderId="13" xfId="1" applyNumberFormat="1" applyFont="1" applyFill="1" applyBorder="1" applyAlignment="1">
      <alignment horizontal="right" vertical="center"/>
    </xf>
    <xf numFmtId="0" fontId="42" fillId="5" borderId="30" xfId="0" applyFont="1" applyFill="1" applyBorder="1" applyAlignment="1">
      <alignment vertical="center" wrapText="1"/>
    </xf>
    <xf numFmtId="0" fontId="22" fillId="0" borderId="31" xfId="0" applyFont="1" applyBorder="1" applyAlignment="1">
      <alignment vertical="center" wrapText="1"/>
    </xf>
    <xf numFmtId="3" fontId="43" fillId="0" borderId="32" xfId="1" quotePrefix="1" applyNumberFormat="1" applyFont="1" applyFill="1" applyBorder="1" applyAlignment="1">
      <alignment horizontal="right" vertical="center"/>
    </xf>
    <xf numFmtId="3" fontId="41" fillId="0" borderId="33" xfId="1" applyNumberFormat="1" applyFont="1" applyFill="1" applyBorder="1" applyAlignment="1">
      <alignment horizontal="right" vertical="center"/>
    </xf>
    <xf numFmtId="3" fontId="41" fillId="0" borderId="32" xfId="1" applyNumberFormat="1" applyFont="1" applyFill="1" applyBorder="1" applyAlignment="1">
      <alignment horizontal="right" vertical="center"/>
    </xf>
    <xf numFmtId="3" fontId="41" fillId="0" borderId="34" xfId="1" applyNumberFormat="1" applyFont="1" applyFill="1" applyBorder="1" applyAlignment="1">
      <alignment horizontal="right" vertical="center"/>
    </xf>
    <xf numFmtId="3" fontId="15" fillId="0" borderId="32" xfId="1" applyNumberFormat="1" applyFont="1" applyFill="1" applyBorder="1" applyAlignment="1">
      <alignment horizontal="right" vertical="center"/>
    </xf>
    <xf numFmtId="0" fontId="22" fillId="0" borderId="35" xfId="0" applyFont="1" applyBorder="1" applyAlignment="1">
      <alignment vertical="center" wrapText="1"/>
    </xf>
    <xf numFmtId="3" fontId="43" fillId="0" borderId="36" xfId="1" quotePrefix="1" applyNumberFormat="1" applyFont="1" applyFill="1" applyBorder="1" applyAlignment="1">
      <alignment horizontal="right" vertical="center"/>
    </xf>
    <xf numFmtId="3" fontId="41" fillId="0" borderId="37" xfId="1" applyNumberFormat="1" applyFont="1" applyFill="1" applyBorder="1" applyAlignment="1">
      <alignment horizontal="right" vertical="center"/>
    </xf>
    <xf numFmtId="3" fontId="41" fillId="0" borderId="36" xfId="1" applyNumberFormat="1" applyFont="1" applyFill="1" applyBorder="1" applyAlignment="1">
      <alignment horizontal="right" vertical="center"/>
    </xf>
    <xf numFmtId="3" fontId="41" fillId="0" borderId="38" xfId="1" applyNumberFormat="1" applyFont="1" applyFill="1" applyBorder="1" applyAlignment="1">
      <alignment horizontal="right" vertical="center"/>
    </xf>
    <xf numFmtId="3" fontId="15" fillId="0" borderId="36" xfId="1" applyNumberFormat="1" applyFont="1" applyFill="1" applyBorder="1" applyAlignment="1">
      <alignment horizontal="right" vertical="center"/>
    </xf>
    <xf numFmtId="0" fontId="42" fillId="5" borderId="39" xfId="0" applyFont="1" applyFill="1" applyBorder="1" applyAlignment="1">
      <alignment vertical="center" wrapText="1"/>
    </xf>
    <xf numFmtId="0" fontId="22" fillId="0" borderId="40" xfId="0" applyFont="1" applyBorder="1" applyAlignment="1">
      <alignment vertical="center" wrapText="1"/>
    </xf>
    <xf numFmtId="3" fontId="43" fillId="0" borderId="41" xfId="1" quotePrefix="1" applyNumberFormat="1" applyFont="1" applyFill="1" applyBorder="1" applyAlignment="1">
      <alignment horizontal="right" vertical="center"/>
    </xf>
    <xf numFmtId="3" fontId="41" fillId="0" borderId="42" xfId="1" applyNumberFormat="1" applyFont="1" applyFill="1" applyBorder="1" applyAlignment="1">
      <alignment horizontal="right" vertical="center"/>
    </xf>
    <xf numFmtId="3" fontId="41" fillId="0" borderId="41" xfId="1" applyNumberFormat="1" applyFont="1" applyFill="1" applyBorder="1" applyAlignment="1">
      <alignment horizontal="right" vertical="center"/>
    </xf>
    <xf numFmtId="3" fontId="41" fillId="0" borderId="43" xfId="1" applyNumberFormat="1" applyFont="1" applyFill="1" applyBorder="1" applyAlignment="1">
      <alignment horizontal="right" vertical="center"/>
    </xf>
    <xf numFmtId="3" fontId="15" fillId="0" borderId="41" xfId="1" applyNumberFormat="1" applyFont="1" applyFill="1" applyBorder="1" applyAlignment="1">
      <alignment horizontal="right" vertical="center"/>
    </xf>
    <xf numFmtId="0" fontId="24" fillId="2" borderId="12" xfId="0" applyFont="1" applyFill="1" applyBorder="1" applyAlignment="1">
      <alignment horizontal="left" vertical="center" wrapText="1"/>
    </xf>
    <xf numFmtId="0" fontId="24" fillId="2" borderId="13" xfId="0" applyFont="1" applyFill="1" applyBorder="1" applyAlignment="1">
      <alignment horizontal="left" vertical="center" wrapText="1"/>
    </xf>
    <xf numFmtId="3" fontId="41" fillId="2" borderId="14" xfId="1" applyNumberFormat="1" applyFont="1" applyFill="1" applyBorder="1" applyAlignment="1">
      <alignment horizontal="right" vertical="center"/>
    </xf>
    <xf numFmtId="3" fontId="41" fillId="2" borderId="12" xfId="1" applyNumberFormat="1" applyFont="1" applyFill="1" applyBorder="1" applyAlignment="1">
      <alignment horizontal="right" vertical="center"/>
    </xf>
    <xf numFmtId="3" fontId="41" fillId="2" borderId="13" xfId="1" applyNumberFormat="1" applyFont="1" applyFill="1" applyBorder="1" applyAlignment="1">
      <alignment horizontal="right" vertical="center"/>
    </xf>
    <xf numFmtId="3" fontId="41" fillId="2" borderId="19" xfId="1" applyNumberFormat="1" applyFont="1" applyFill="1" applyBorder="1" applyAlignment="1">
      <alignment horizontal="right" vertical="center"/>
    </xf>
    <xf numFmtId="0" fontId="22" fillId="6" borderId="12" xfId="0" applyFont="1" applyFill="1" applyBorder="1" applyAlignment="1">
      <alignment horizontal="left" vertical="center" wrapText="1"/>
    </xf>
    <xf numFmtId="0" fontId="22" fillId="6" borderId="13" xfId="0" applyFont="1" applyFill="1" applyBorder="1" applyAlignment="1">
      <alignment horizontal="left" vertical="center" wrapText="1"/>
    </xf>
    <xf numFmtId="177" fontId="41" fillId="6" borderId="0" xfId="2" applyNumberFormat="1" applyFont="1" applyFill="1" applyBorder="1" applyAlignment="1">
      <alignment horizontal="right" vertical="center"/>
    </xf>
    <xf numFmtId="177" fontId="41" fillId="6" borderId="16" xfId="2" applyNumberFormat="1" applyFont="1" applyFill="1" applyBorder="1" applyAlignment="1">
      <alignment horizontal="right" vertical="center"/>
    </xf>
    <xf numFmtId="177" fontId="41" fillId="6" borderId="15" xfId="2" applyNumberFormat="1" applyFont="1" applyFill="1" applyBorder="1" applyAlignment="1">
      <alignment horizontal="right" vertical="center"/>
    </xf>
    <xf numFmtId="0" fontId="38" fillId="0" borderId="12" xfId="0" applyFont="1" applyBorder="1" applyAlignment="1">
      <alignment horizontal="left" vertical="center" wrapText="1"/>
    </xf>
    <xf numFmtId="0" fontId="15" fillId="0" borderId="13" xfId="0" applyFont="1" applyBorder="1" applyAlignment="1">
      <alignment horizontal="left" vertical="center" wrapText="1"/>
    </xf>
    <xf numFmtId="3" fontId="41" fillId="0" borderId="14" xfId="1" applyNumberFormat="1" applyFont="1" applyFill="1" applyBorder="1" applyAlignment="1">
      <alignment horizontal="right" vertical="center"/>
    </xf>
    <xf numFmtId="3" fontId="0" fillId="2" borderId="14" xfId="1" applyNumberFormat="1" applyFont="1" applyFill="1" applyBorder="1" applyAlignment="1">
      <alignment horizontal="right" vertical="center"/>
    </xf>
    <xf numFmtId="3" fontId="0" fillId="2" borderId="12" xfId="1" applyNumberFormat="1" applyFont="1" applyFill="1" applyBorder="1" applyAlignment="1">
      <alignment horizontal="right" vertical="center"/>
    </xf>
    <xf numFmtId="3" fontId="41" fillId="2" borderId="44" xfId="1" applyNumberFormat="1" applyFont="1" applyFill="1" applyBorder="1" applyAlignment="1">
      <alignment horizontal="right" vertical="center"/>
    </xf>
    <xf numFmtId="0" fontId="22" fillId="2" borderId="12" xfId="0" applyFont="1" applyFill="1" applyBorder="1" applyAlignment="1">
      <alignment horizontal="left" vertical="center" wrapText="1"/>
    </xf>
    <xf numFmtId="0" fontId="15" fillId="2" borderId="13" xfId="0" applyFont="1" applyFill="1" applyBorder="1" applyAlignment="1">
      <alignment horizontal="left" vertical="center" wrapText="1"/>
    </xf>
    <xf numFmtId="0" fontId="39" fillId="2" borderId="1" xfId="0" applyFont="1" applyFill="1" applyBorder="1" applyAlignment="1">
      <alignment vertical="center" wrapText="1"/>
    </xf>
    <xf numFmtId="0" fontId="8" fillId="2" borderId="1" xfId="0" applyFont="1" applyFill="1" applyBorder="1" applyAlignment="1">
      <alignment vertical="center" wrapText="1"/>
    </xf>
    <xf numFmtId="0" fontId="13" fillId="3" borderId="45" xfId="0" applyFont="1" applyFill="1" applyBorder="1" applyAlignment="1">
      <alignment horizontal="center" vertical="center" wrapText="1"/>
    </xf>
    <xf numFmtId="179" fontId="21" fillId="5" borderId="12" xfId="0" applyNumberFormat="1" applyFont="1" applyFill="1" applyBorder="1" applyAlignment="1">
      <alignment vertical="center" wrapText="1"/>
    </xf>
    <xf numFmtId="0" fontId="42" fillId="5" borderId="46" xfId="0" applyFont="1" applyFill="1" applyBorder="1" applyAlignment="1">
      <alignment vertical="center" wrapText="1"/>
    </xf>
    <xf numFmtId="0" fontId="23" fillId="0" borderId="47" xfId="0" applyFont="1" applyBorder="1" applyAlignment="1">
      <alignment vertical="center" wrapText="1"/>
    </xf>
    <xf numFmtId="3" fontId="41" fillId="0" borderId="48" xfId="1" quotePrefix="1" applyNumberFormat="1" applyFont="1" applyFill="1" applyBorder="1" applyAlignment="1">
      <alignment horizontal="right" vertical="center"/>
    </xf>
    <xf numFmtId="3" fontId="41" fillId="0" borderId="49" xfId="1" applyNumberFormat="1" applyFont="1" applyFill="1" applyBorder="1" applyAlignment="1">
      <alignment horizontal="right" vertical="center"/>
    </xf>
    <xf numFmtId="3" fontId="41" fillId="0" borderId="48" xfId="1" applyNumberFormat="1" applyFont="1" applyFill="1" applyBorder="1" applyAlignment="1">
      <alignment horizontal="right" vertical="center"/>
    </xf>
    <xf numFmtId="3" fontId="15" fillId="0" borderId="48" xfId="1" applyNumberFormat="1" applyFont="1" applyFill="1" applyBorder="1" applyAlignment="1">
      <alignment horizontal="right" vertical="center"/>
    </xf>
    <xf numFmtId="3" fontId="41" fillId="0" borderId="44" xfId="1" applyNumberFormat="1" applyFont="1" applyFill="1" applyBorder="1" applyAlignment="1">
      <alignment horizontal="right" vertical="center"/>
    </xf>
    <xf numFmtId="0" fontId="23" fillId="0" borderId="50" xfId="0" applyFont="1" applyBorder="1" applyAlignment="1">
      <alignment vertical="center" wrapText="1"/>
    </xf>
    <xf numFmtId="3" fontId="41" fillId="0" borderId="51" xfId="1" quotePrefix="1" applyNumberFormat="1" applyFont="1" applyFill="1" applyBorder="1" applyAlignment="1">
      <alignment horizontal="right" vertical="center"/>
    </xf>
    <xf numFmtId="3" fontId="41" fillId="0" borderId="52" xfId="1" applyNumberFormat="1" applyFont="1" applyFill="1" applyBorder="1" applyAlignment="1">
      <alignment horizontal="right" vertical="center"/>
    </xf>
    <xf numFmtId="3" fontId="41" fillId="0" borderId="51" xfId="1" applyNumberFormat="1" applyFont="1" applyFill="1" applyBorder="1" applyAlignment="1">
      <alignment horizontal="right" vertical="center"/>
    </xf>
    <xf numFmtId="3" fontId="15" fillId="0" borderId="51" xfId="1" applyNumberFormat="1" applyFont="1" applyFill="1" applyBorder="1" applyAlignment="1">
      <alignment horizontal="right" vertical="center"/>
    </xf>
    <xf numFmtId="3" fontId="41" fillId="0" borderId="53" xfId="1" applyNumberFormat="1" applyFont="1" applyFill="1" applyBorder="1" applyAlignment="1">
      <alignment horizontal="right" vertical="center"/>
    </xf>
    <xf numFmtId="0" fontId="23" fillId="0" borderId="40" xfId="0" applyFont="1" applyBorder="1" applyAlignment="1">
      <alignment vertical="center" wrapText="1"/>
    </xf>
    <xf numFmtId="3" fontId="41" fillId="0" borderId="41" xfId="1" quotePrefix="1" applyNumberFormat="1" applyFont="1" applyFill="1" applyBorder="1" applyAlignment="1">
      <alignment horizontal="right" vertical="center"/>
    </xf>
    <xf numFmtId="0" fontId="21" fillId="2" borderId="12" xfId="0" applyFont="1" applyFill="1" applyBorder="1" applyAlignment="1">
      <alignment horizontal="left" vertical="center" wrapText="1"/>
    </xf>
    <xf numFmtId="0" fontId="23" fillId="6" borderId="12" xfId="0" applyFont="1" applyFill="1" applyBorder="1" applyAlignment="1">
      <alignment horizontal="left" vertical="center" wrapText="1"/>
    </xf>
    <xf numFmtId="0" fontId="23" fillId="2" borderId="12" xfId="0" applyFont="1" applyFill="1" applyBorder="1" applyAlignment="1">
      <alignment horizontal="left" vertical="center" wrapText="1"/>
    </xf>
    <xf numFmtId="179" fontId="24" fillId="5" borderId="12" xfId="0" applyNumberFormat="1" applyFont="1" applyFill="1" applyBorder="1">
      <alignment vertical="center"/>
    </xf>
    <xf numFmtId="0" fontId="0" fillId="0" borderId="13" xfId="0" applyBorder="1">
      <alignment vertical="center"/>
    </xf>
    <xf numFmtId="0" fontId="38" fillId="0" borderId="35" xfId="0" applyFont="1" applyBorder="1" applyAlignment="1">
      <alignment vertical="center" wrapText="1"/>
    </xf>
    <xf numFmtId="3" fontId="15" fillId="0" borderId="37" xfId="1" applyNumberFormat="1" applyFont="1" applyFill="1" applyBorder="1" applyAlignment="1">
      <alignment horizontal="right" vertical="center"/>
    </xf>
    <xf numFmtId="3" fontId="15" fillId="0" borderId="36" xfId="1" applyNumberFormat="1" applyFont="1" applyFill="1" applyBorder="1">
      <alignment vertical="center"/>
    </xf>
    <xf numFmtId="3" fontId="15" fillId="0" borderId="38" xfId="1" applyNumberFormat="1" applyFont="1" applyFill="1" applyBorder="1" applyAlignment="1">
      <alignment horizontal="right" vertical="center"/>
    </xf>
    <xf numFmtId="3" fontId="15" fillId="0" borderId="20" xfId="1" applyNumberFormat="1" applyFont="1" applyFill="1" applyBorder="1" applyAlignment="1">
      <alignment horizontal="right" vertical="center"/>
    </xf>
    <xf numFmtId="3" fontId="15" fillId="0" borderId="54" xfId="1" applyNumberFormat="1" applyFont="1" applyFill="1" applyBorder="1" applyAlignment="1">
      <alignment horizontal="right" vertical="center"/>
    </xf>
    <xf numFmtId="0" fontId="38" fillId="0" borderId="31" xfId="0" applyFont="1" applyBorder="1" applyAlignment="1">
      <alignment vertical="center" wrapText="1"/>
    </xf>
    <xf numFmtId="3" fontId="15" fillId="8" borderId="32" xfId="1" applyNumberFormat="1" applyFont="1" applyFill="1" applyBorder="1" applyAlignment="1">
      <alignment horizontal="right" vertical="center"/>
    </xf>
    <xf numFmtId="3" fontId="15" fillId="8" borderId="33" xfId="1" applyNumberFormat="1" applyFont="1" applyFill="1" applyBorder="1" applyAlignment="1">
      <alignment horizontal="right" vertical="center"/>
    </xf>
    <xf numFmtId="3" fontId="15" fillId="8" borderId="32" xfId="1" applyNumberFormat="1" applyFont="1" applyFill="1" applyBorder="1">
      <alignment vertical="center"/>
    </xf>
    <xf numFmtId="3" fontId="41" fillId="8" borderId="33" xfId="1" applyNumberFormat="1" applyFont="1" applyFill="1" applyBorder="1" applyAlignment="1">
      <alignment horizontal="right" vertical="center"/>
    </xf>
    <xf numFmtId="3" fontId="15" fillId="8" borderId="34" xfId="1" applyNumberFormat="1" applyFont="1" applyFill="1" applyBorder="1" applyAlignment="1">
      <alignment horizontal="right" vertical="center"/>
    </xf>
    <xf numFmtId="0" fontId="15" fillId="0" borderId="40" xfId="0" applyFont="1" applyBorder="1" applyAlignment="1">
      <alignment vertical="center" wrapText="1"/>
    </xf>
    <xf numFmtId="3" fontId="15" fillId="0" borderId="42" xfId="1" applyNumberFormat="1" applyFont="1" applyFill="1" applyBorder="1" applyAlignment="1">
      <alignment horizontal="right" vertical="center"/>
    </xf>
    <xf numFmtId="3" fontId="15" fillId="0" borderId="41" xfId="1" applyNumberFormat="1" applyFont="1" applyFill="1" applyBorder="1">
      <alignment vertical="center"/>
    </xf>
    <xf numFmtId="3" fontId="15" fillId="0" borderId="43" xfId="1" applyNumberFormat="1" applyFont="1" applyFill="1" applyBorder="1" applyAlignment="1">
      <alignment horizontal="right" vertical="center"/>
    </xf>
    <xf numFmtId="3" fontId="15" fillId="0" borderId="17" xfId="1" applyNumberFormat="1" applyFont="1" applyFill="1" applyBorder="1" applyAlignment="1">
      <alignment horizontal="right" vertical="center"/>
    </xf>
    <xf numFmtId="3" fontId="15" fillId="2" borderId="17" xfId="1" applyNumberFormat="1" applyFont="1" applyFill="1" applyBorder="1" applyAlignment="1">
      <alignment horizontal="right" vertical="center"/>
    </xf>
    <xf numFmtId="3" fontId="15" fillId="0" borderId="18" xfId="1" applyNumberFormat="1" applyFont="1" applyFill="1" applyBorder="1" applyAlignment="1">
      <alignment horizontal="right" vertical="center"/>
    </xf>
    <xf numFmtId="0" fontId="24" fillId="0" borderId="12" xfId="0" applyFont="1" applyBorder="1" applyAlignment="1">
      <alignment horizontal="left" vertical="center" wrapText="1"/>
    </xf>
    <xf numFmtId="0" fontId="24" fillId="0" borderId="13" xfId="0" applyFont="1" applyBorder="1" applyAlignment="1">
      <alignment horizontal="left" vertical="center" wrapText="1"/>
    </xf>
    <xf numFmtId="3" fontId="41" fillId="0" borderId="12" xfId="1" applyNumberFormat="1" applyFont="1" applyFill="1" applyBorder="1" applyAlignment="1">
      <alignment horizontal="right" vertical="center"/>
    </xf>
    <xf numFmtId="0" fontId="38" fillId="2" borderId="12" xfId="0" applyFont="1" applyFill="1" applyBorder="1" applyAlignment="1">
      <alignment horizontal="left" vertical="center" wrapText="1"/>
    </xf>
    <xf numFmtId="0" fontId="16" fillId="3" borderId="25" xfId="0" applyFont="1" applyFill="1" applyBorder="1">
      <alignment vertical="center"/>
    </xf>
    <xf numFmtId="0" fontId="16" fillId="3" borderId="24" xfId="0" applyFont="1" applyFill="1" applyBorder="1">
      <alignment vertical="center"/>
    </xf>
    <xf numFmtId="179" fontId="24" fillId="5" borderId="12" xfId="0" applyNumberFormat="1" applyFont="1" applyFill="1" applyBorder="1" applyAlignment="1">
      <alignment vertical="center" wrapText="1"/>
    </xf>
    <xf numFmtId="0" fontId="42" fillId="5" borderId="30" xfId="0" applyFont="1" applyFill="1" applyBorder="1">
      <alignment vertical="center"/>
    </xf>
    <xf numFmtId="0" fontId="38" fillId="0" borderId="35" xfId="0" applyFont="1" applyBorder="1">
      <alignment vertical="center"/>
    </xf>
    <xf numFmtId="3" fontId="15" fillId="8" borderId="20" xfId="1" applyNumberFormat="1" applyFont="1" applyFill="1" applyBorder="1" applyAlignment="1">
      <alignment horizontal="right" vertical="center"/>
    </xf>
    <xf numFmtId="0" fontId="38" fillId="0" borderId="31" xfId="0" applyFont="1" applyBorder="1">
      <alignment vertical="center"/>
    </xf>
    <xf numFmtId="3" fontId="15" fillId="8" borderId="36" xfId="1" applyNumberFormat="1" applyFont="1" applyFill="1" applyBorder="1" applyAlignment="1">
      <alignment horizontal="right" vertical="center"/>
    </xf>
    <xf numFmtId="3" fontId="15" fillId="8" borderId="37" xfId="1" applyNumberFormat="1" applyFont="1" applyFill="1" applyBorder="1" applyAlignment="1">
      <alignment horizontal="right" vertical="center"/>
    </xf>
    <xf numFmtId="0" fontId="42" fillId="5" borderId="39" xfId="0" applyFont="1" applyFill="1" applyBorder="1">
      <alignment vertical="center"/>
    </xf>
    <xf numFmtId="3" fontId="15" fillId="8" borderId="41" xfId="1" applyNumberFormat="1" applyFont="1" applyFill="1" applyBorder="1" applyAlignment="1">
      <alignment horizontal="right" vertical="center"/>
    </xf>
    <xf numFmtId="3" fontId="15" fillId="8" borderId="42" xfId="1" applyNumberFormat="1" applyFont="1" applyFill="1" applyBorder="1" applyAlignment="1">
      <alignment horizontal="right" vertical="center"/>
    </xf>
    <xf numFmtId="0" fontId="24" fillId="0" borderId="13" xfId="0" applyFont="1" applyBorder="1">
      <alignment vertical="center"/>
    </xf>
    <xf numFmtId="0" fontId="22" fillId="6" borderId="12" xfId="0" applyFont="1" applyFill="1" applyBorder="1">
      <alignment vertical="center"/>
    </xf>
    <xf numFmtId="0" fontId="22" fillId="6" borderId="13" xfId="0" applyFont="1" applyFill="1" applyBorder="1">
      <alignment vertical="center"/>
    </xf>
    <xf numFmtId="0" fontId="15" fillId="2" borderId="13" xfId="0" applyFont="1" applyFill="1" applyBorder="1">
      <alignment vertical="center"/>
    </xf>
    <xf numFmtId="3" fontId="15" fillId="0" borderId="12" xfId="1" applyNumberFormat="1" applyFont="1" applyBorder="1" applyAlignment="1">
      <alignment horizontal="right" vertical="center"/>
    </xf>
    <xf numFmtId="0" fontId="23" fillId="6" borderId="0" xfId="0" applyFont="1" applyFill="1">
      <alignment vertical="center"/>
    </xf>
    <xf numFmtId="38" fontId="41" fillId="6" borderId="16" xfId="1" applyFont="1" applyFill="1" applyBorder="1" applyAlignment="1">
      <alignment horizontal="right" vertical="center"/>
    </xf>
    <xf numFmtId="38" fontId="41" fillId="6" borderId="0" xfId="1" applyFont="1" applyFill="1" applyBorder="1" applyAlignment="1">
      <alignment horizontal="right" vertical="center"/>
    </xf>
    <xf numFmtId="38" fontId="41" fillId="6" borderId="15" xfId="1" applyFont="1" applyFill="1" applyBorder="1" applyAlignment="1">
      <alignment horizontal="right" vertical="center"/>
    </xf>
    <xf numFmtId="38" fontId="41" fillId="6" borderId="14" xfId="1" applyFont="1" applyFill="1" applyBorder="1" applyAlignment="1">
      <alignment horizontal="right" vertical="center"/>
    </xf>
    <xf numFmtId="38" fontId="41" fillId="6" borderId="12" xfId="1" applyFont="1" applyFill="1" applyBorder="1" applyAlignment="1">
      <alignment horizontal="right" vertical="center"/>
    </xf>
    <xf numFmtId="38" fontId="41" fillId="6" borderId="13" xfId="1" applyFont="1" applyFill="1" applyBorder="1" applyAlignment="1">
      <alignment horizontal="right" vertical="center"/>
    </xf>
    <xf numFmtId="3" fontId="41" fillId="0" borderId="13" xfId="1" applyNumberFormat="1" applyFont="1" applyFill="1" applyBorder="1" applyAlignment="1">
      <alignment horizontal="right" vertical="center"/>
    </xf>
    <xf numFmtId="3" fontId="46" fillId="0" borderId="12" xfId="1" applyNumberFormat="1" applyFont="1" applyFill="1" applyBorder="1" applyAlignment="1">
      <alignment horizontal="right" vertical="center"/>
    </xf>
    <xf numFmtId="180" fontId="41" fillId="0" borderId="12" xfId="1" applyNumberFormat="1" applyFont="1" applyFill="1" applyBorder="1" applyAlignment="1">
      <alignment horizontal="right" vertical="center"/>
    </xf>
    <xf numFmtId="180" fontId="41" fillId="0" borderId="14" xfId="1" applyNumberFormat="1" applyFont="1" applyFill="1" applyBorder="1" applyAlignment="1">
      <alignment horizontal="right" vertical="center"/>
    </xf>
    <xf numFmtId="180" fontId="41" fillId="0" borderId="13" xfId="1" applyNumberFormat="1" applyFont="1" applyFill="1" applyBorder="1" applyAlignment="1">
      <alignment horizontal="right" vertical="center"/>
    </xf>
    <xf numFmtId="180" fontId="41" fillId="2" borderId="55" xfId="1" applyNumberFormat="1" applyFont="1" applyFill="1" applyBorder="1" applyAlignment="1">
      <alignment horizontal="right" vertical="center"/>
    </xf>
    <xf numFmtId="180" fontId="41" fillId="2" borderId="12" xfId="1" applyNumberFormat="1" applyFont="1" applyFill="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トリドールホールディングス色">
      <a:dk1>
        <a:sysClr val="windowText" lastClr="000000"/>
      </a:dk1>
      <a:lt1>
        <a:sysClr val="window" lastClr="FFFFFF"/>
      </a:lt1>
      <a:dk2>
        <a:srgbClr val="C00000"/>
      </a:dk2>
      <a:lt2>
        <a:srgbClr val="FF0000"/>
      </a:lt2>
      <a:accent1>
        <a:srgbClr val="7F7F7F"/>
      </a:accent1>
      <a:accent2>
        <a:srgbClr val="4B7E99"/>
      </a:accent2>
      <a:accent3>
        <a:srgbClr val="A3A3A3"/>
      </a:accent3>
      <a:accent4>
        <a:srgbClr val="BDBDBD"/>
      </a:accent4>
      <a:accent5>
        <a:srgbClr val="B7D6F4"/>
      </a:accent5>
      <a:accent6>
        <a:srgbClr val="E6E6E6"/>
      </a:accent6>
      <a:hlink>
        <a:srgbClr val="A2C1D2"/>
      </a:hlink>
      <a:folHlink>
        <a:srgbClr val="165593"/>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821A5-C2E2-4BBF-91A6-BC1866E7E737}">
  <sheetPr>
    <tabColor theme="8"/>
    <pageSetUpPr fitToPage="1"/>
  </sheetPr>
  <dimension ref="A1:BJ33"/>
  <sheetViews>
    <sheetView tabSelected="1" workbookViewId="0">
      <selection activeCell="BN15" sqref="BN15"/>
    </sheetView>
  </sheetViews>
  <sheetFormatPr defaultColWidth="11.44140625" defaultRowHeight="13.8" zeroHeight="1" outlineLevelCol="1"/>
  <cols>
    <col min="1" max="1" width="70.77734375" style="73" customWidth="1"/>
    <col min="2" max="2" width="10.77734375" style="73" customWidth="1"/>
    <col min="3" max="27" width="10.77734375" style="74" hidden="1" customWidth="1" outlineLevel="1"/>
    <col min="28" max="28" width="10.77734375" style="74" hidden="1" customWidth="1" outlineLevel="1" collapsed="1"/>
    <col min="29" max="42" width="10.77734375" style="74" hidden="1" customWidth="1" outlineLevel="1"/>
    <col min="43" max="43" width="10.77734375" style="74" customWidth="1" collapsed="1"/>
    <col min="44" max="57" width="10.77734375" style="74" customWidth="1"/>
    <col min="58" max="58" width="13.21875" style="74" customWidth="1"/>
    <col min="59" max="62" width="12.109375" style="74" customWidth="1"/>
    <col min="63" max="16384" width="11.44140625" style="14"/>
  </cols>
  <sheetData>
    <row r="1" spans="1:62" s="2" customFormat="1" ht="22.2" customHeight="1">
      <c r="A1" s="1" t="s">
        <v>0</v>
      </c>
      <c r="B1" s="1"/>
      <c r="AQ1" s="3"/>
      <c r="AR1" s="3"/>
      <c r="AS1" s="3"/>
      <c r="AT1" s="3"/>
      <c r="AU1" s="3"/>
      <c r="AV1" s="4"/>
      <c r="AW1" s="3"/>
      <c r="AX1" s="3"/>
      <c r="AY1" s="3"/>
      <c r="AZ1" s="3"/>
    </row>
    <row r="2" spans="1:62" s="2" customFormat="1" ht="15" customHeight="1">
      <c r="A2" s="5" t="s">
        <v>1</v>
      </c>
      <c r="B2" s="6"/>
      <c r="C2" s="5"/>
      <c r="D2" s="5"/>
      <c r="E2" s="5"/>
      <c r="F2" s="5"/>
      <c r="G2" s="5"/>
      <c r="H2" s="5"/>
      <c r="I2" s="5"/>
    </row>
    <row r="3" spans="1:62" ht="15" customHeight="1">
      <c r="A3" s="7" t="s">
        <v>2</v>
      </c>
      <c r="B3" s="8"/>
      <c r="C3" s="9" t="s">
        <v>3</v>
      </c>
      <c r="D3" s="10"/>
      <c r="E3" s="10"/>
      <c r="F3" s="10"/>
      <c r="G3" s="10"/>
      <c r="H3" s="11" t="s">
        <v>4</v>
      </c>
      <c r="I3" s="11"/>
      <c r="J3" s="11"/>
      <c r="K3" s="11"/>
      <c r="L3" s="11"/>
      <c r="M3" s="10" t="s">
        <v>5</v>
      </c>
      <c r="N3" s="10"/>
      <c r="O3" s="10"/>
      <c r="P3" s="10"/>
      <c r="Q3" s="10"/>
      <c r="R3" s="11" t="s">
        <v>6</v>
      </c>
      <c r="S3" s="11"/>
      <c r="T3" s="11"/>
      <c r="U3" s="11"/>
      <c r="V3" s="11"/>
      <c r="W3" s="10" t="s">
        <v>7</v>
      </c>
      <c r="X3" s="10"/>
      <c r="Y3" s="10"/>
      <c r="Z3" s="10"/>
      <c r="AA3" s="10"/>
      <c r="AB3" s="11" t="s">
        <v>8</v>
      </c>
      <c r="AC3" s="11"/>
      <c r="AD3" s="11"/>
      <c r="AE3" s="11"/>
      <c r="AF3" s="11"/>
      <c r="AG3" s="10" t="s">
        <v>9</v>
      </c>
      <c r="AH3" s="10"/>
      <c r="AI3" s="10"/>
      <c r="AJ3" s="10"/>
      <c r="AK3" s="10"/>
      <c r="AL3" s="11" t="s">
        <v>10</v>
      </c>
      <c r="AM3" s="11"/>
      <c r="AN3" s="11"/>
      <c r="AO3" s="11"/>
      <c r="AP3" s="11"/>
      <c r="AQ3" s="12" t="s">
        <v>11</v>
      </c>
      <c r="AR3" s="13"/>
      <c r="AS3" s="13"/>
      <c r="AT3" s="13"/>
      <c r="AU3" s="9"/>
      <c r="AV3" s="11" t="s">
        <v>12</v>
      </c>
      <c r="AW3" s="11"/>
      <c r="AX3" s="11"/>
      <c r="AY3" s="11"/>
      <c r="AZ3" s="11"/>
      <c r="BA3" s="12" t="s">
        <v>13</v>
      </c>
      <c r="BB3" s="13"/>
      <c r="BC3" s="13"/>
      <c r="BD3" s="13"/>
      <c r="BE3" s="9"/>
      <c r="BF3" s="11" t="s">
        <v>14</v>
      </c>
      <c r="BG3" s="11"/>
      <c r="BH3" s="11"/>
      <c r="BI3" s="11"/>
      <c r="BJ3" s="11"/>
    </row>
    <row r="4" spans="1:62" s="21" customFormat="1" ht="27" customHeight="1">
      <c r="A4" s="15" t="s">
        <v>15</v>
      </c>
      <c r="B4" s="8"/>
      <c r="C4" s="8" t="s">
        <v>16</v>
      </c>
      <c r="D4" s="16" t="s">
        <v>17</v>
      </c>
      <c r="E4" s="16" t="s">
        <v>18</v>
      </c>
      <c r="F4" s="16" t="s">
        <v>19</v>
      </c>
      <c r="G4" s="16" t="s">
        <v>20</v>
      </c>
      <c r="H4" s="16" t="s">
        <v>16</v>
      </c>
      <c r="I4" s="16" t="s">
        <v>17</v>
      </c>
      <c r="J4" s="16" t="s">
        <v>18</v>
      </c>
      <c r="K4" s="16" t="s">
        <v>19</v>
      </c>
      <c r="L4" s="16" t="s">
        <v>20</v>
      </c>
      <c r="M4" s="16" t="s">
        <v>16</v>
      </c>
      <c r="N4" s="16" t="s">
        <v>17</v>
      </c>
      <c r="O4" s="16" t="s">
        <v>18</v>
      </c>
      <c r="P4" s="16" t="s">
        <v>19</v>
      </c>
      <c r="Q4" s="16" t="s">
        <v>20</v>
      </c>
      <c r="R4" s="16" t="s">
        <v>16</v>
      </c>
      <c r="S4" s="16" t="s">
        <v>17</v>
      </c>
      <c r="T4" s="16" t="s">
        <v>18</v>
      </c>
      <c r="U4" s="16" t="s">
        <v>19</v>
      </c>
      <c r="V4" s="16" t="s">
        <v>20</v>
      </c>
      <c r="W4" s="16" t="s">
        <v>16</v>
      </c>
      <c r="X4" s="16" t="s">
        <v>17</v>
      </c>
      <c r="Y4" s="16" t="s">
        <v>18</v>
      </c>
      <c r="Z4" s="16" t="s">
        <v>19</v>
      </c>
      <c r="AA4" s="16" t="s">
        <v>20</v>
      </c>
      <c r="AB4" s="16" t="s">
        <v>16</v>
      </c>
      <c r="AC4" s="16" t="s">
        <v>17</v>
      </c>
      <c r="AD4" s="16" t="s">
        <v>18</v>
      </c>
      <c r="AE4" s="16" t="s">
        <v>19</v>
      </c>
      <c r="AF4" s="16" t="s">
        <v>20</v>
      </c>
      <c r="AG4" s="16" t="s">
        <v>16</v>
      </c>
      <c r="AH4" s="16" t="s">
        <v>17</v>
      </c>
      <c r="AI4" s="16" t="s">
        <v>18</v>
      </c>
      <c r="AJ4" s="16" t="s">
        <v>19</v>
      </c>
      <c r="AK4" s="16" t="s">
        <v>20</v>
      </c>
      <c r="AL4" s="16" t="s">
        <v>16</v>
      </c>
      <c r="AM4" s="16" t="s">
        <v>17</v>
      </c>
      <c r="AN4" s="16" t="s">
        <v>18</v>
      </c>
      <c r="AO4" s="16" t="s">
        <v>19</v>
      </c>
      <c r="AP4" s="16" t="s">
        <v>20</v>
      </c>
      <c r="AQ4" s="16" t="s">
        <v>16</v>
      </c>
      <c r="AR4" s="16" t="s">
        <v>17</v>
      </c>
      <c r="AS4" s="16" t="s">
        <v>18</v>
      </c>
      <c r="AT4" s="16" t="s">
        <v>19</v>
      </c>
      <c r="AU4" s="16" t="s">
        <v>20</v>
      </c>
      <c r="AV4" s="17" t="s">
        <v>16</v>
      </c>
      <c r="AW4" s="17" t="s">
        <v>17</v>
      </c>
      <c r="AX4" s="18" t="s">
        <v>18</v>
      </c>
      <c r="AY4" s="16" t="s">
        <v>19</v>
      </c>
      <c r="AZ4" s="16" t="s">
        <v>20</v>
      </c>
      <c r="BA4" s="16" t="s">
        <v>16</v>
      </c>
      <c r="BB4" s="19" t="s">
        <v>21</v>
      </c>
      <c r="BC4" s="16" t="s">
        <v>18</v>
      </c>
      <c r="BD4" s="16" t="s">
        <v>19</v>
      </c>
      <c r="BE4" s="20" t="s">
        <v>20</v>
      </c>
      <c r="BF4" s="16" t="s">
        <v>16</v>
      </c>
      <c r="BG4" s="19" t="s">
        <v>21</v>
      </c>
      <c r="BH4" s="16" t="s">
        <v>18</v>
      </c>
      <c r="BI4" s="16" t="s">
        <v>19</v>
      </c>
      <c r="BJ4" s="20" t="s">
        <v>20</v>
      </c>
    </row>
    <row r="5" spans="1:62" ht="30" customHeight="1">
      <c r="A5" s="22" t="s">
        <v>22</v>
      </c>
      <c r="B5" s="23"/>
      <c r="C5" s="24">
        <v>20019</v>
      </c>
      <c r="D5" s="24">
        <v>43244</v>
      </c>
      <c r="E5" s="24">
        <v>65691</v>
      </c>
      <c r="F5" s="24">
        <v>87294</v>
      </c>
      <c r="G5" s="24">
        <v>44051</v>
      </c>
      <c r="H5" s="25">
        <v>22932</v>
      </c>
      <c r="I5" s="24">
        <v>47797</v>
      </c>
      <c r="J5" s="24">
        <v>71843</v>
      </c>
      <c r="K5" s="24">
        <v>95587</v>
      </c>
      <c r="L5" s="24">
        <v>47790</v>
      </c>
      <c r="M5" s="25">
        <v>24185</v>
      </c>
      <c r="N5" s="24">
        <v>50183</v>
      </c>
      <c r="O5" s="24">
        <v>76411</v>
      </c>
      <c r="P5" s="24">
        <v>101779</v>
      </c>
      <c r="Q5" s="24">
        <v>51596</v>
      </c>
      <c r="R5" s="25">
        <v>27161</v>
      </c>
      <c r="S5" s="24">
        <v>56038</v>
      </c>
      <c r="T5" s="24">
        <v>84612</v>
      </c>
      <c r="U5" s="24">
        <v>116504</v>
      </c>
      <c r="V5" s="24">
        <v>60466</v>
      </c>
      <c r="W5" s="25">
        <v>35385</v>
      </c>
      <c r="X5" s="24">
        <v>71981</v>
      </c>
      <c r="Y5" s="24">
        <v>108895</v>
      </c>
      <c r="Z5" s="24">
        <v>145022</v>
      </c>
      <c r="AA5" s="24">
        <v>73041</v>
      </c>
      <c r="AB5" s="25">
        <v>39212</v>
      </c>
      <c r="AC5" s="24">
        <v>80017</v>
      </c>
      <c r="AD5" s="24">
        <v>119272</v>
      </c>
      <c r="AE5" s="24">
        <v>156478</v>
      </c>
      <c r="AF5" s="24">
        <v>76460</v>
      </c>
      <c r="AG5" s="25">
        <v>27294</v>
      </c>
      <c r="AH5" s="24">
        <v>63473</v>
      </c>
      <c r="AI5" s="24">
        <v>100820</v>
      </c>
      <c r="AJ5" s="24">
        <v>134760</v>
      </c>
      <c r="AK5" s="24">
        <v>71287</v>
      </c>
      <c r="AL5" s="25">
        <v>37420</v>
      </c>
      <c r="AM5" s="24">
        <v>76642</v>
      </c>
      <c r="AN5" s="24">
        <v>116922</v>
      </c>
      <c r="AO5" s="24">
        <v>153355</v>
      </c>
      <c r="AP5" s="24">
        <v>76712</v>
      </c>
      <c r="AQ5" s="25">
        <v>43816</v>
      </c>
      <c r="AR5" s="24">
        <v>91970</v>
      </c>
      <c r="AS5" s="24">
        <v>140866</v>
      </c>
      <c r="AT5" s="24">
        <v>188320</v>
      </c>
      <c r="AU5" s="26">
        <v>96350</v>
      </c>
      <c r="AV5" s="24">
        <v>52663.569465</v>
      </c>
      <c r="AW5" s="24">
        <v>112602.348994</v>
      </c>
      <c r="AX5" s="24">
        <v>172342.06850200001</v>
      </c>
      <c r="AY5" s="24">
        <v>231951.94013599999</v>
      </c>
      <c r="AZ5" s="24">
        <v>119349.591142</v>
      </c>
      <c r="BA5" s="25">
        <v>65856</v>
      </c>
      <c r="BB5" s="24">
        <v>133720</v>
      </c>
      <c r="BC5" s="24">
        <v>201786.928369</v>
      </c>
      <c r="BD5" s="24">
        <v>268228.06415200001</v>
      </c>
      <c r="BE5" s="26">
        <v>134508.06415200001</v>
      </c>
      <c r="BF5" s="25">
        <v>69861.511992</v>
      </c>
      <c r="BG5" s="24">
        <v>141808.891382</v>
      </c>
      <c r="BH5" s="24">
        <v>210500.50111300001</v>
      </c>
      <c r="BI5" s="24">
        <v>278714.533284</v>
      </c>
      <c r="BJ5" s="26">
        <v>136905.641902</v>
      </c>
    </row>
    <row r="6" spans="1:62" ht="30" customHeight="1">
      <c r="A6" s="27" t="s">
        <v>23</v>
      </c>
      <c r="B6" s="28"/>
      <c r="C6" s="29">
        <v>-4933</v>
      </c>
      <c r="D6" s="29">
        <v>-11023</v>
      </c>
      <c r="E6" s="29">
        <v>-16762</v>
      </c>
      <c r="F6" s="29">
        <v>-22309</v>
      </c>
      <c r="G6" s="29">
        <v>-11286</v>
      </c>
      <c r="H6" s="30">
        <v>-5603</v>
      </c>
      <c r="I6" s="29">
        <v>-12020</v>
      </c>
      <c r="J6" s="29">
        <v>-18073</v>
      </c>
      <c r="K6" s="29">
        <v>-24105</v>
      </c>
      <c r="L6" s="29">
        <v>-12085</v>
      </c>
      <c r="M6" s="30">
        <v>-6250</v>
      </c>
      <c r="N6" s="29">
        <v>-12819</v>
      </c>
      <c r="O6" s="29">
        <v>-19598</v>
      </c>
      <c r="P6" s="29">
        <v>-26216</v>
      </c>
      <c r="Q6" s="29">
        <v>-13396</v>
      </c>
      <c r="R6" s="30">
        <v>-6923</v>
      </c>
      <c r="S6" s="29">
        <v>-14403</v>
      </c>
      <c r="T6" s="29">
        <v>-22115</v>
      </c>
      <c r="U6" s="29">
        <v>-30860</v>
      </c>
      <c r="V6" s="29">
        <v>-16457</v>
      </c>
      <c r="W6" s="30">
        <v>-9551</v>
      </c>
      <c r="X6" s="29">
        <v>-19418</v>
      </c>
      <c r="Y6" s="29">
        <v>-29353</v>
      </c>
      <c r="Z6" s="29">
        <v>-39117</v>
      </c>
      <c r="AA6" s="29">
        <v>-19699</v>
      </c>
      <c r="AB6" s="30">
        <v>-10376</v>
      </c>
      <c r="AC6" s="29">
        <v>-20903</v>
      </c>
      <c r="AD6" s="29">
        <v>-30737</v>
      </c>
      <c r="AE6" s="29">
        <v>-40205</v>
      </c>
      <c r="AF6" s="29">
        <v>-19302</v>
      </c>
      <c r="AG6" s="30">
        <v>-7129</v>
      </c>
      <c r="AH6" s="29">
        <v>-16548</v>
      </c>
      <c r="AI6" s="29">
        <v>-26093</v>
      </c>
      <c r="AJ6" s="29">
        <v>-34729</v>
      </c>
      <c r="AK6" s="29">
        <v>-18181</v>
      </c>
      <c r="AL6" s="30">
        <v>-9012</v>
      </c>
      <c r="AM6" s="29">
        <v>-18750</v>
      </c>
      <c r="AN6" s="29">
        <v>-28984</v>
      </c>
      <c r="AO6" s="29">
        <v>-38180</v>
      </c>
      <c r="AP6" s="29">
        <v>-19430</v>
      </c>
      <c r="AQ6" s="30">
        <v>-10927</v>
      </c>
      <c r="AR6" s="29">
        <v>-23275</v>
      </c>
      <c r="AS6" s="29">
        <v>-35963</v>
      </c>
      <c r="AT6" s="29">
        <v>-47817</v>
      </c>
      <c r="AU6" s="31">
        <v>-24542</v>
      </c>
      <c r="AV6" s="29">
        <v>-12708.680011</v>
      </c>
      <c r="AW6" s="29">
        <v>-27017.159004000001</v>
      </c>
      <c r="AX6" s="29">
        <v>-41624.393121000001</v>
      </c>
      <c r="AY6" s="29">
        <v>-55780.238498999999</v>
      </c>
      <c r="AZ6" s="29">
        <v>-28763.079495000002</v>
      </c>
      <c r="BA6" s="30">
        <v>-15504</v>
      </c>
      <c r="BB6" s="29">
        <v>-31578</v>
      </c>
      <c r="BC6" s="29">
        <v>-48145.255723000002</v>
      </c>
      <c r="BD6" s="29">
        <v>-64291.816308000001</v>
      </c>
      <c r="BE6" s="31">
        <v>-32713.816308000001</v>
      </c>
      <c r="BF6" s="30">
        <v>-16756.145471</v>
      </c>
      <c r="BG6" s="29">
        <v>-34304.080318</v>
      </c>
      <c r="BH6" s="29">
        <v>-51480.688934999998</v>
      </c>
      <c r="BI6" s="29">
        <v>-68097.071494999997</v>
      </c>
      <c r="BJ6" s="31">
        <v>-33792.991176999996</v>
      </c>
    </row>
    <row r="7" spans="1:62" ht="15" customHeight="1">
      <c r="A7" s="32" t="s">
        <v>24</v>
      </c>
      <c r="B7" s="33"/>
      <c r="C7" s="34">
        <v>0.246</v>
      </c>
      <c r="D7" s="34">
        <v>0.255</v>
      </c>
      <c r="E7" s="34">
        <v>0.255</v>
      </c>
      <c r="F7" s="34">
        <v>0.25600000000000001</v>
      </c>
      <c r="G7" s="34">
        <v>0.25600000000000001</v>
      </c>
      <c r="H7" s="35">
        <v>0.24399999999999999</v>
      </c>
      <c r="I7" s="34">
        <v>0.251</v>
      </c>
      <c r="J7" s="34">
        <v>0.252</v>
      </c>
      <c r="K7" s="34">
        <v>0.252</v>
      </c>
      <c r="L7" s="34">
        <v>0.253</v>
      </c>
      <c r="M7" s="35">
        <v>0.25800000000000001</v>
      </c>
      <c r="N7" s="34">
        <v>0.255</v>
      </c>
      <c r="O7" s="34">
        <v>0.25600000000000001</v>
      </c>
      <c r="P7" s="34">
        <v>0.25800000000000001</v>
      </c>
      <c r="Q7" s="34">
        <v>0.26</v>
      </c>
      <c r="R7" s="35">
        <v>0.255</v>
      </c>
      <c r="S7" s="34">
        <v>0.25700000000000001</v>
      </c>
      <c r="T7" s="34">
        <v>0.26100000000000001</v>
      </c>
      <c r="U7" s="34">
        <v>0.26500000000000001</v>
      </c>
      <c r="V7" s="34">
        <v>0.27200000000000002</v>
      </c>
      <c r="W7" s="35">
        <v>0.27</v>
      </c>
      <c r="X7" s="34">
        <v>0.27</v>
      </c>
      <c r="Y7" s="34">
        <v>0.27</v>
      </c>
      <c r="Z7" s="34">
        <v>0.27</v>
      </c>
      <c r="AA7" s="34">
        <v>0.27</v>
      </c>
      <c r="AB7" s="35">
        <v>0.26500000000000001</v>
      </c>
      <c r="AC7" s="34">
        <v>0.26100000000000001</v>
      </c>
      <c r="AD7" s="34">
        <v>0.25800000000000001</v>
      </c>
      <c r="AE7" s="34">
        <v>0.25700000000000001</v>
      </c>
      <c r="AF7" s="34">
        <v>0.252</v>
      </c>
      <c r="AG7" s="35">
        <v>0.26100000000000001</v>
      </c>
      <c r="AH7" s="34">
        <v>0.26100000000000001</v>
      </c>
      <c r="AI7" s="34">
        <v>0.25900000000000001</v>
      </c>
      <c r="AJ7" s="34">
        <v>0.25800000000000001</v>
      </c>
      <c r="AK7" s="34">
        <v>0.255</v>
      </c>
      <c r="AL7" s="35">
        <v>0.24099999999999999</v>
      </c>
      <c r="AM7" s="34">
        <v>0.245</v>
      </c>
      <c r="AN7" s="34">
        <v>0.248</v>
      </c>
      <c r="AO7" s="34">
        <v>0.249</v>
      </c>
      <c r="AP7" s="34">
        <v>0.253</v>
      </c>
      <c r="AQ7" s="35">
        <v>0.249</v>
      </c>
      <c r="AR7" s="34">
        <v>0.253</v>
      </c>
      <c r="AS7" s="34">
        <v>0.255</v>
      </c>
      <c r="AT7" s="34">
        <v>0.254</v>
      </c>
      <c r="AU7" s="36">
        <v>0.25471453332087901</v>
      </c>
      <c r="AV7" s="34">
        <v>0.24131824219484663</v>
      </c>
      <c r="AW7" s="34">
        <v>0.23993423978605993</v>
      </c>
      <c r="AX7" s="34">
        <v>0.24152195388392333</v>
      </c>
      <c r="AY7" s="34">
        <v>0.240481879419911</v>
      </c>
      <c r="AZ7" s="34">
        <v>0.24099855910505999</v>
      </c>
      <c r="BA7" s="35">
        <v>0.23542274052478135</v>
      </c>
      <c r="BB7" s="34">
        <v>0.23615016452288365</v>
      </c>
      <c r="BC7" s="34">
        <v>0.23859452201462042</v>
      </c>
      <c r="BD7" s="34">
        <v>0.23969086348685345</v>
      </c>
      <c r="BE7" s="34">
        <v>0.2432108179850983</v>
      </c>
      <c r="BF7" s="37">
        <v>0.23984802208287137</v>
      </c>
      <c r="BG7" s="38">
        <v>0.24190359281205315</v>
      </c>
      <c r="BH7" s="38">
        <v>0.24456326071815074</v>
      </c>
      <c r="BI7" s="38">
        <v>0.24432551360933716</v>
      </c>
      <c r="BJ7" s="36">
        <v>0.24683417503852575</v>
      </c>
    </row>
    <row r="8" spans="1:62" ht="30" customHeight="1">
      <c r="A8" s="27" t="s">
        <v>25</v>
      </c>
      <c r="B8" s="28"/>
      <c r="C8" s="39">
        <v>15086</v>
      </c>
      <c r="D8" s="39">
        <v>32221</v>
      </c>
      <c r="E8" s="39">
        <v>48929</v>
      </c>
      <c r="F8" s="29">
        <v>64986</v>
      </c>
      <c r="G8" s="39">
        <v>32765</v>
      </c>
      <c r="H8" s="40">
        <v>17329</v>
      </c>
      <c r="I8" s="39">
        <v>35777</v>
      </c>
      <c r="J8" s="39">
        <v>53770</v>
      </c>
      <c r="K8" s="29">
        <v>71482</v>
      </c>
      <c r="L8" s="39">
        <v>35705</v>
      </c>
      <c r="M8" s="40">
        <v>17935</v>
      </c>
      <c r="N8" s="39">
        <v>37364</v>
      </c>
      <c r="O8" s="39">
        <v>56813</v>
      </c>
      <c r="P8" s="29">
        <v>75563</v>
      </c>
      <c r="Q8" s="39">
        <v>38200</v>
      </c>
      <c r="R8" s="40">
        <v>20237</v>
      </c>
      <c r="S8" s="39">
        <v>41635</v>
      </c>
      <c r="T8" s="39">
        <v>62497</v>
      </c>
      <c r="U8" s="29">
        <v>85644</v>
      </c>
      <c r="V8" s="39">
        <v>44009</v>
      </c>
      <c r="W8" s="40">
        <v>25834</v>
      </c>
      <c r="X8" s="39">
        <v>52562</v>
      </c>
      <c r="Y8" s="39">
        <v>79542</v>
      </c>
      <c r="Z8" s="29">
        <v>105904</v>
      </c>
      <c r="AA8" s="39">
        <v>53342</v>
      </c>
      <c r="AB8" s="40">
        <v>28836</v>
      </c>
      <c r="AC8" s="39">
        <v>59115</v>
      </c>
      <c r="AD8" s="39">
        <v>88535</v>
      </c>
      <c r="AE8" s="29">
        <v>116273</v>
      </c>
      <c r="AF8" s="39">
        <v>57158</v>
      </c>
      <c r="AG8" s="40">
        <v>20165</v>
      </c>
      <c r="AH8" s="39">
        <v>46925</v>
      </c>
      <c r="AI8" s="39">
        <v>74727</v>
      </c>
      <c r="AJ8" s="29">
        <v>100031</v>
      </c>
      <c r="AK8" s="39">
        <v>53106</v>
      </c>
      <c r="AL8" s="40">
        <v>28409</v>
      </c>
      <c r="AM8" s="39">
        <v>57892</v>
      </c>
      <c r="AN8" s="39">
        <v>87938</v>
      </c>
      <c r="AO8" s="39">
        <v>115174</v>
      </c>
      <c r="AP8" s="39">
        <v>57283</v>
      </c>
      <c r="AQ8" s="40">
        <v>32889</v>
      </c>
      <c r="AR8" s="39">
        <v>68695</v>
      </c>
      <c r="AS8" s="39">
        <v>104904</v>
      </c>
      <c r="AT8" s="29">
        <v>140503</v>
      </c>
      <c r="AU8" s="31">
        <v>71809</v>
      </c>
      <c r="AV8" s="39">
        <v>39954.889453999996</v>
      </c>
      <c r="AW8" s="39">
        <v>85585.189989999999</v>
      </c>
      <c r="AX8" s="39">
        <v>130717.67538099999</v>
      </c>
      <c r="AY8" s="39">
        <v>176171.70163699999</v>
      </c>
      <c r="AZ8" s="39">
        <v>90586.511647000007</v>
      </c>
      <c r="BA8" s="40">
        <v>50353</v>
      </c>
      <c r="BB8" s="39">
        <v>102142</v>
      </c>
      <c r="BC8" s="39">
        <v>153641.67264599999</v>
      </c>
      <c r="BD8" s="29">
        <v>203936.247844</v>
      </c>
      <c r="BE8" s="31">
        <v>101794.247844</v>
      </c>
      <c r="BF8" s="40">
        <v>53105.366521000004</v>
      </c>
      <c r="BG8" s="39">
        <v>107504.81106399999</v>
      </c>
      <c r="BH8" s="39">
        <v>159019.81217799999</v>
      </c>
      <c r="BI8" s="39">
        <v>210617.46178899999</v>
      </c>
      <c r="BJ8" s="31">
        <v>103112.650725</v>
      </c>
    </row>
    <row r="9" spans="1:62" ht="15" customHeight="1">
      <c r="A9" s="41" t="s">
        <v>26</v>
      </c>
      <c r="B9" s="42"/>
      <c r="C9" s="43">
        <v>0.754</v>
      </c>
      <c r="D9" s="43">
        <v>0.745</v>
      </c>
      <c r="E9" s="43">
        <v>0.745</v>
      </c>
      <c r="F9" s="43">
        <v>0.74399999999999999</v>
      </c>
      <c r="G9" s="43">
        <v>0.74399999999999999</v>
      </c>
      <c r="H9" s="44">
        <v>0.75600000000000001</v>
      </c>
      <c r="I9" s="43">
        <v>0.749</v>
      </c>
      <c r="J9" s="43">
        <v>0.748</v>
      </c>
      <c r="K9" s="43">
        <v>0.748</v>
      </c>
      <c r="L9" s="43">
        <v>0.747</v>
      </c>
      <c r="M9" s="44">
        <v>0.74199999999999999</v>
      </c>
      <c r="N9" s="43">
        <v>0.745</v>
      </c>
      <c r="O9" s="43">
        <v>0.74399999999999999</v>
      </c>
      <c r="P9" s="43">
        <v>0.74199999999999999</v>
      </c>
      <c r="Q9" s="43">
        <v>0.74</v>
      </c>
      <c r="R9" s="44">
        <v>0.745</v>
      </c>
      <c r="S9" s="43">
        <v>0.74299999999999999</v>
      </c>
      <c r="T9" s="43">
        <v>0.73899999999999999</v>
      </c>
      <c r="U9" s="43">
        <v>0.73499999999999999</v>
      </c>
      <c r="V9" s="43">
        <v>0.72799999999999998</v>
      </c>
      <c r="W9" s="44">
        <v>0.73</v>
      </c>
      <c r="X9" s="43">
        <v>0.73</v>
      </c>
      <c r="Y9" s="43">
        <v>0.73</v>
      </c>
      <c r="Z9" s="43">
        <v>0.73</v>
      </c>
      <c r="AA9" s="43">
        <v>0.73</v>
      </c>
      <c r="AB9" s="44">
        <v>0.73499999999999999</v>
      </c>
      <c r="AC9" s="43">
        <v>0.73899999999999999</v>
      </c>
      <c r="AD9" s="43">
        <v>0.74199999999999999</v>
      </c>
      <c r="AE9" s="43">
        <v>0.74299999999999999</v>
      </c>
      <c r="AF9" s="43">
        <v>0.748</v>
      </c>
      <c r="AG9" s="44">
        <v>0.73899999999999999</v>
      </c>
      <c r="AH9" s="43">
        <v>0.73899999999999999</v>
      </c>
      <c r="AI9" s="43">
        <v>0.74099999999999999</v>
      </c>
      <c r="AJ9" s="43">
        <v>0.74199999999999999</v>
      </c>
      <c r="AK9" s="43">
        <v>0.745</v>
      </c>
      <c r="AL9" s="44">
        <v>0.75900000000000001</v>
      </c>
      <c r="AM9" s="43">
        <v>0.755</v>
      </c>
      <c r="AN9" s="43">
        <v>0.752</v>
      </c>
      <c r="AO9" s="43">
        <v>0.751</v>
      </c>
      <c r="AP9" s="43">
        <v>0.747</v>
      </c>
      <c r="AQ9" s="44">
        <v>0.751</v>
      </c>
      <c r="AR9" s="43">
        <v>0.747</v>
      </c>
      <c r="AS9" s="43">
        <v>0.745</v>
      </c>
      <c r="AT9" s="34">
        <v>0.746</v>
      </c>
      <c r="AU9" s="45">
        <v>0.7452854666791211</v>
      </c>
      <c r="AV9" s="34">
        <v>0.75868175780515335</v>
      </c>
      <c r="AW9" s="34">
        <v>0.76006576021394012</v>
      </c>
      <c r="AX9" s="34">
        <v>0.75847804611607672</v>
      </c>
      <c r="AY9" s="34">
        <v>0.75951812058008905</v>
      </c>
      <c r="AZ9" s="34">
        <v>0.75900144089494026</v>
      </c>
      <c r="BA9" s="35">
        <v>0.76459244412050531</v>
      </c>
      <c r="BB9" s="34">
        <v>0.76384983547711638</v>
      </c>
      <c r="BC9" s="43">
        <v>0.76140547798537961</v>
      </c>
      <c r="BD9" s="43">
        <v>0.76030913651314658</v>
      </c>
      <c r="BE9" s="43">
        <v>0.75678918201490164</v>
      </c>
      <c r="BF9" s="37">
        <v>0.76015197791712863</v>
      </c>
      <c r="BG9" s="38">
        <v>0.7580964071879468</v>
      </c>
      <c r="BH9" s="38">
        <v>0.75543673928184918</v>
      </c>
      <c r="BI9" s="38">
        <v>0.75567448639066281</v>
      </c>
      <c r="BJ9" s="45">
        <v>0.75316582496147422</v>
      </c>
    </row>
    <row r="10" spans="1:62" ht="30" customHeight="1">
      <c r="A10" s="27" t="s">
        <v>27</v>
      </c>
      <c r="B10" s="28"/>
      <c r="C10" s="39">
        <v>-13891</v>
      </c>
      <c r="D10" s="39">
        <v>-29049</v>
      </c>
      <c r="E10" s="39">
        <v>-43926</v>
      </c>
      <c r="F10" s="29">
        <v>-58605</v>
      </c>
      <c r="G10" s="39">
        <v>-29556</v>
      </c>
      <c r="H10" s="40">
        <v>-15678</v>
      </c>
      <c r="I10" s="39">
        <v>-31497</v>
      </c>
      <c r="J10" s="39">
        <v>-46994</v>
      </c>
      <c r="K10" s="29">
        <v>-62347</v>
      </c>
      <c r="L10" s="39">
        <v>-30850</v>
      </c>
      <c r="M10" s="40">
        <v>-16000</v>
      </c>
      <c r="N10" s="39">
        <v>-33030</v>
      </c>
      <c r="O10" s="39">
        <v>-49828</v>
      </c>
      <c r="P10" s="29">
        <v>-66280</v>
      </c>
      <c r="Q10" s="39">
        <v>-33249</v>
      </c>
      <c r="R10" s="40">
        <v>-18053</v>
      </c>
      <c r="S10" s="39">
        <v>-36963</v>
      </c>
      <c r="T10" s="39">
        <v>-56093</v>
      </c>
      <c r="U10" s="29">
        <v>-77685</v>
      </c>
      <c r="V10" s="39">
        <v>-40722</v>
      </c>
      <c r="W10" s="40">
        <v>-23598</v>
      </c>
      <c r="X10" s="39">
        <v>-48169</v>
      </c>
      <c r="Y10" s="39">
        <v>-72970</v>
      </c>
      <c r="Z10" s="29">
        <v>-98634</v>
      </c>
      <c r="AA10" s="39">
        <v>-50465</v>
      </c>
      <c r="AB10" s="40">
        <v>-26405</v>
      </c>
      <c r="AC10" s="39">
        <v>-53275</v>
      </c>
      <c r="AD10" s="39">
        <v>-80267</v>
      </c>
      <c r="AE10" s="29">
        <v>-107392</v>
      </c>
      <c r="AF10" s="39">
        <v>-54116</v>
      </c>
      <c r="AG10" s="40">
        <v>-24358</v>
      </c>
      <c r="AH10" s="39">
        <v>-50477</v>
      </c>
      <c r="AI10" s="39">
        <v>-77357</v>
      </c>
      <c r="AJ10" s="29">
        <v>-103903</v>
      </c>
      <c r="AK10" s="39">
        <v>-53427</v>
      </c>
      <c r="AL10" s="40">
        <v>-26444</v>
      </c>
      <c r="AM10" s="39">
        <v>-53904</v>
      </c>
      <c r="AN10" s="39">
        <v>-81723</v>
      </c>
      <c r="AO10" s="39">
        <v>-109743</v>
      </c>
      <c r="AP10" s="39">
        <v>-55839</v>
      </c>
      <c r="AQ10" s="40">
        <v>-30042</v>
      </c>
      <c r="AR10" s="39">
        <v>-63970</v>
      </c>
      <c r="AS10" s="46">
        <v>-98683</v>
      </c>
      <c r="AT10" s="47">
        <v>-133519</v>
      </c>
      <c r="AU10" s="48">
        <v>-69549</v>
      </c>
      <c r="AV10" s="47">
        <v>-36049.751437999999</v>
      </c>
      <c r="AW10" s="47">
        <v>-77647.678337999998</v>
      </c>
      <c r="AX10" s="47">
        <v>-119119.592112</v>
      </c>
      <c r="AY10" s="47">
        <v>-161882.469981</v>
      </c>
      <c r="AZ10" s="47">
        <v>-84234.791643000004</v>
      </c>
      <c r="BA10" s="49">
        <v>-45930</v>
      </c>
      <c r="BB10" s="46">
        <v>-92558</v>
      </c>
      <c r="BC10" s="46">
        <v>-139593.626502</v>
      </c>
      <c r="BD10" s="47">
        <v>-185731.05597799999</v>
      </c>
      <c r="BE10" s="31">
        <v>-93173.055977999989</v>
      </c>
      <c r="BF10" s="40">
        <v>-46738.181183000001</v>
      </c>
      <c r="BG10" s="39">
        <v>-95730.368661</v>
      </c>
      <c r="BH10" s="39">
        <v>-143125.220951</v>
      </c>
      <c r="BI10" s="39">
        <v>-189157.836725</v>
      </c>
      <c r="BJ10" s="31">
        <v>-93427.468064000001</v>
      </c>
    </row>
    <row r="11" spans="1:62" ht="15" customHeight="1">
      <c r="A11" s="41" t="s">
        <v>28</v>
      </c>
      <c r="B11" s="42"/>
      <c r="C11" s="43">
        <v>0.69399999999999995</v>
      </c>
      <c r="D11" s="43">
        <v>0.67200000000000004</v>
      </c>
      <c r="E11" s="43">
        <v>0.66900000000000004</v>
      </c>
      <c r="F11" s="43">
        <v>0.67100000000000004</v>
      </c>
      <c r="G11" s="43">
        <v>0.67100000000000004</v>
      </c>
      <c r="H11" s="44">
        <v>0.68400000000000005</v>
      </c>
      <c r="I11" s="43">
        <v>0.65900000000000003</v>
      </c>
      <c r="J11" s="43">
        <v>0.65400000000000003</v>
      </c>
      <c r="K11" s="43">
        <v>0.65200000000000002</v>
      </c>
      <c r="L11" s="43">
        <v>0.64600000000000002</v>
      </c>
      <c r="M11" s="44">
        <v>0.66200000000000003</v>
      </c>
      <c r="N11" s="43">
        <v>0.65800000000000003</v>
      </c>
      <c r="O11" s="43">
        <v>0.65200000000000002</v>
      </c>
      <c r="P11" s="43">
        <v>0.65100000000000002</v>
      </c>
      <c r="Q11" s="43">
        <v>0.64400000000000002</v>
      </c>
      <c r="R11" s="44">
        <v>0.66500000000000004</v>
      </c>
      <c r="S11" s="43">
        <v>0.66</v>
      </c>
      <c r="T11" s="43">
        <v>0.66300000000000003</v>
      </c>
      <c r="U11" s="43">
        <v>0.66700000000000004</v>
      </c>
      <c r="V11" s="43">
        <v>0.67300000000000004</v>
      </c>
      <c r="W11" s="44">
        <v>0.66700000000000004</v>
      </c>
      <c r="X11" s="43">
        <v>0.66900000000000004</v>
      </c>
      <c r="Y11" s="43">
        <v>0.67</v>
      </c>
      <c r="Z11" s="43">
        <v>0.68</v>
      </c>
      <c r="AA11" s="43">
        <v>0.69099999999999995</v>
      </c>
      <c r="AB11" s="44">
        <v>0.67300000000000004</v>
      </c>
      <c r="AC11" s="43">
        <v>0.66600000000000004</v>
      </c>
      <c r="AD11" s="43">
        <v>0.67300000000000004</v>
      </c>
      <c r="AE11" s="43">
        <v>0.68600000000000005</v>
      </c>
      <c r="AF11" s="43">
        <v>0.70799999999999996</v>
      </c>
      <c r="AG11" s="44">
        <v>0.89200000000000002</v>
      </c>
      <c r="AH11" s="43">
        <v>0.79500000000000004</v>
      </c>
      <c r="AI11" s="43">
        <v>0.76700000000000002</v>
      </c>
      <c r="AJ11" s="43">
        <v>0.77100000000000002</v>
      </c>
      <c r="AK11" s="43">
        <v>0.749</v>
      </c>
      <c r="AL11" s="44">
        <v>0.70699999999999996</v>
      </c>
      <c r="AM11" s="43">
        <v>0.70299999999999996</v>
      </c>
      <c r="AN11" s="43">
        <v>0.69899999999999995</v>
      </c>
      <c r="AO11" s="43">
        <v>0.71599999999999997</v>
      </c>
      <c r="AP11" s="43">
        <v>0.72799999999999998</v>
      </c>
      <c r="AQ11" s="44">
        <v>0.68600000000000005</v>
      </c>
      <c r="AR11" s="43">
        <v>0.69599999999999995</v>
      </c>
      <c r="AS11" s="43">
        <v>0.70099999999999996</v>
      </c>
      <c r="AT11" s="34">
        <v>0.70899999999999996</v>
      </c>
      <c r="AU11" s="45">
        <v>0.72182956066880499</v>
      </c>
      <c r="AV11" s="34">
        <v>0.68452920689241392</v>
      </c>
      <c r="AW11" s="34">
        <v>0.68957423208051771</v>
      </c>
      <c r="AX11" s="34">
        <v>0.69118116747344038</v>
      </c>
      <c r="AY11" s="34">
        <v>0.69791384321288163</v>
      </c>
      <c r="AZ11" s="34">
        <v>0.70578198749570042</v>
      </c>
      <c r="BA11" s="35">
        <v>0.69743075801749266</v>
      </c>
      <c r="BB11" s="34">
        <v>0.6921776847143285</v>
      </c>
      <c r="BC11" s="43">
        <v>0.69178726109914568</v>
      </c>
      <c r="BD11" s="43">
        <v>0.69243707426807344</v>
      </c>
      <c r="BE11" s="43">
        <v>0.69269494409428389</v>
      </c>
      <c r="BF11" s="37">
        <v>0.6690118757857989</v>
      </c>
      <c r="BG11" s="38">
        <v>0.67506605353203675</v>
      </c>
      <c r="BH11" s="38">
        <v>0.67992817211474532</v>
      </c>
      <c r="BI11" s="38">
        <v>0.67867948791983168</v>
      </c>
      <c r="BJ11" s="45">
        <v>0.68242233677175546</v>
      </c>
    </row>
    <row r="12" spans="1:62" ht="30" customHeight="1">
      <c r="A12" s="50" t="s">
        <v>29</v>
      </c>
      <c r="B12" s="51"/>
      <c r="C12" s="39">
        <v>1196</v>
      </c>
      <c r="D12" s="39">
        <v>3172</v>
      </c>
      <c r="E12" s="39">
        <v>5002</v>
      </c>
      <c r="F12" s="29">
        <v>6381</v>
      </c>
      <c r="G12" s="39">
        <v>3209</v>
      </c>
      <c r="H12" s="40">
        <v>1652</v>
      </c>
      <c r="I12" s="39">
        <v>4280</v>
      </c>
      <c r="J12" s="39">
        <v>6776</v>
      </c>
      <c r="K12" s="29">
        <v>9135</v>
      </c>
      <c r="L12" s="39">
        <v>4855</v>
      </c>
      <c r="M12" s="40">
        <v>1935</v>
      </c>
      <c r="N12" s="39">
        <v>4333</v>
      </c>
      <c r="O12" s="39">
        <v>6984</v>
      </c>
      <c r="P12" s="29">
        <v>9283</v>
      </c>
      <c r="Q12" s="39">
        <v>4950</v>
      </c>
      <c r="R12" s="40">
        <v>2185</v>
      </c>
      <c r="S12" s="39">
        <v>4672</v>
      </c>
      <c r="T12" s="39">
        <v>6404</v>
      </c>
      <c r="U12" s="29">
        <v>7960</v>
      </c>
      <c r="V12" s="39">
        <v>3287</v>
      </c>
      <c r="W12" s="40">
        <v>2235</v>
      </c>
      <c r="X12" s="39">
        <v>4393</v>
      </c>
      <c r="Y12" s="39">
        <v>6572</v>
      </c>
      <c r="Z12" s="29">
        <v>7270</v>
      </c>
      <c r="AA12" s="39">
        <v>2877</v>
      </c>
      <c r="AB12" s="40">
        <v>2431</v>
      </c>
      <c r="AC12" s="39">
        <v>5840</v>
      </c>
      <c r="AD12" s="39">
        <v>8268</v>
      </c>
      <c r="AE12" s="29">
        <v>8881</v>
      </c>
      <c r="AF12" s="39">
        <v>3042</v>
      </c>
      <c r="AG12" s="40">
        <v>-4193</v>
      </c>
      <c r="AH12" s="39">
        <v>-3551</v>
      </c>
      <c r="AI12" s="39">
        <v>-2630</v>
      </c>
      <c r="AJ12" s="29">
        <v>-3872</v>
      </c>
      <c r="AK12" s="39">
        <v>-321</v>
      </c>
      <c r="AL12" s="40">
        <v>1964</v>
      </c>
      <c r="AM12" s="39">
        <v>3988</v>
      </c>
      <c r="AN12" s="39">
        <v>6215</v>
      </c>
      <c r="AO12" s="39">
        <v>5431</v>
      </c>
      <c r="AP12" s="39">
        <v>1444</v>
      </c>
      <c r="AQ12" s="40">
        <v>2846</v>
      </c>
      <c r="AR12" s="39">
        <v>4725</v>
      </c>
      <c r="AS12" s="39">
        <v>6221</v>
      </c>
      <c r="AT12" s="47">
        <v>6984</v>
      </c>
      <c r="AU12" s="48">
        <v>2260</v>
      </c>
      <c r="AV12" s="46">
        <v>3905.1380159999999</v>
      </c>
      <c r="AW12" s="46">
        <v>7937.5116520000001</v>
      </c>
      <c r="AX12" s="46">
        <v>11598.083269000001</v>
      </c>
      <c r="AY12" s="46">
        <v>14289.231656</v>
      </c>
      <c r="AZ12" s="46">
        <v>6351.7200039999998</v>
      </c>
      <c r="BA12" s="49">
        <v>4423</v>
      </c>
      <c r="BB12" s="46">
        <v>9584</v>
      </c>
      <c r="BC12" s="46">
        <v>14048.046144</v>
      </c>
      <c r="BD12" s="47">
        <v>18205.191866000001</v>
      </c>
      <c r="BE12" s="31">
        <v>8621.191866000001</v>
      </c>
      <c r="BF12" s="40">
        <v>6367.1853380000002</v>
      </c>
      <c r="BG12" s="39">
        <v>11774.442402999999</v>
      </c>
      <c r="BH12" s="39">
        <v>15894.591227000001</v>
      </c>
      <c r="BI12" s="39">
        <v>21459.625064</v>
      </c>
      <c r="BJ12" s="31">
        <v>9685.1826610000007</v>
      </c>
    </row>
    <row r="13" spans="1:62" ht="15" customHeight="1">
      <c r="A13" s="52" t="s">
        <v>30</v>
      </c>
      <c r="B13" s="53"/>
      <c r="C13" s="43">
        <v>0.06</v>
      </c>
      <c r="D13" s="43">
        <v>7.2999999999999995E-2</v>
      </c>
      <c r="E13" s="43">
        <v>7.5999999999999998E-2</v>
      </c>
      <c r="F13" s="43">
        <v>7.2999999999999995E-2</v>
      </c>
      <c r="G13" s="43">
        <v>7.2999999999999995E-2</v>
      </c>
      <c r="H13" s="44">
        <v>7.1999999999999995E-2</v>
      </c>
      <c r="I13" s="43">
        <v>0.09</v>
      </c>
      <c r="J13" s="43">
        <v>9.4E-2</v>
      </c>
      <c r="K13" s="43">
        <v>9.6000000000000002E-2</v>
      </c>
      <c r="L13" s="43">
        <v>0.10199999999999999</v>
      </c>
      <c r="M13" s="44">
        <v>0.08</v>
      </c>
      <c r="N13" s="43">
        <v>8.5999999999999993E-2</v>
      </c>
      <c r="O13" s="43">
        <v>9.0999999999999998E-2</v>
      </c>
      <c r="P13" s="43">
        <v>9.0999999999999998E-2</v>
      </c>
      <c r="Q13" s="43">
        <v>9.6000000000000002E-2</v>
      </c>
      <c r="R13" s="44">
        <v>0.08</v>
      </c>
      <c r="S13" s="43">
        <v>8.3000000000000004E-2</v>
      </c>
      <c r="T13" s="43">
        <v>7.5999999999999998E-2</v>
      </c>
      <c r="U13" s="43">
        <v>6.8000000000000005E-2</v>
      </c>
      <c r="V13" s="43">
        <v>5.3999999999999999E-2</v>
      </c>
      <c r="W13" s="44">
        <v>6.3E-2</v>
      </c>
      <c r="X13" s="43">
        <v>6.0999999999999999E-2</v>
      </c>
      <c r="Y13" s="43">
        <v>0.06</v>
      </c>
      <c r="Z13" s="43">
        <v>0.05</v>
      </c>
      <c r="AA13" s="43">
        <v>3.9E-2</v>
      </c>
      <c r="AB13" s="44">
        <v>6.2E-2</v>
      </c>
      <c r="AC13" s="43">
        <v>7.2999999999999995E-2</v>
      </c>
      <c r="AD13" s="43">
        <v>6.9000000000000006E-2</v>
      </c>
      <c r="AE13" s="43">
        <v>5.7000000000000002E-2</v>
      </c>
      <c r="AF13" s="43">
        <v>0.04</v>
      </c>
      <c r="AG13" s="54" t="s">
        <v>31</v>
      </c>
      <c r="AH13" s="55" t="s">
        <v>31</v>
      </c>
      <c r="AI13" s="55" t="s">
        <v>31</v>
      </c>
      <c r="AJ13" s="55" t="s">
        <v>31</v>
      </c>
      <c r="AK13" s="55" t="s">
        <v>31</v>
      </c>
      <c r="AL13" s="44">
        <v>5.1999999999999998E-2</v>
      </c>
      <c r="AM13" s="43">
        <v>5.1999999999999998E-2</v>
      </c>
      <c r="AN13" s="43">
        <v>5.2999999999999999E-2</v>
      </c>
      <c r="AO13" s="43">
        <v>3.5000000000000003E-2</v>
      </c>
      <c r="AP13" s="43">
        <v>1.9E-2</v>
      </c>
      <c r="AQ13" s="44">
        <v>6.5000000000000002E-2</v>
      </c>
      <c r="AR13" s="43">
        <v>5.0999999999999997E-2</v>
      </c>
      <c r="AS13" s="43">
        <v>4.3999999999999997E-2</v>
      </c>
      <c r="AT13" s="34">
        <v>3.6999999999999998E-2</v>
      </c>
      <c r="AU13" s="45">
        <v>2.3455906010316448E-2</v>
      </c>
      <c r="AV13" s="34">
        <v>7.4152550912739396E-2</v>
      </c>
      <c r="AW13" s="34">
        <v>7.049152813342241E-2</v>
      </c>
      <c r="AX13" s="34">
        <v>6.7296878642636268E-2</v>
      </c>
      <c r="AY13" s="34">
        <v>6.160427736720727E-2</v>
      </c>
      <c r="AZ13" s="34">
        <v>5.3219453399239863E-2</v>
      </c>
      <c r="BA13" s="35">
        <v>6.7161686103012638E-2</v>
      </c>
      <c r="BB13" s="34">
        <v>7.167215076278792E-2</v>
      </c>
      <c r="BC13" s="43">
        <v>6.9618216886233972E-2</v>
      </c>
      <c r="BD13" s="43">
        <v>6.7872062245073084E-2</v>
      </c>
      <c r="BE13" s="43">
        <v>6.4094237920617733E-2</v>
      </c>
      <c r="BF13" s="37">
        <v>9.1140102131329781E-2</v>
      </c>
      <c r="BG13" s="38">
        <v>8.3030353655910077E-2</v>
      </c>
      <c r="BH13" s="38">
        <v>7.5508567167103954E-2</v>
      </c>
      <c r="BI13" s="38">
        <v>7.6994998470831161E-2</v>
      </c>
      <c r="BJ13" s="45">
        <v>7.0743488189718748E-2</v>
      </c>
    </row>
    <row r="14" spans="1:62" ht="30" customHeight="1">
      <c r="A14" s="56" t="s">
        <v>32</v>
      </c>
      <c r="B14" s="57"/>
      <c r="C14" s="39">
        <v>-60</v>
      </c>
      <c r="D14" s="39">
        <v>-989</v>
      </c>
      <c r="E14" s="39">
        <v>-1027</v>
      </c>
      <c r="F14" s="29">
        <v>-2155</v>
      </c>
      <c r="G14" s="39">
        <v>-1167</v>
      </c>
      <c r="H14" s="40">
        <v>-132</v>
      </c>
      <c r="I14" s="39">
        <v>-304</v>
      </c>
      <c r="J14" s="39">
        <v>-348</v>
      </c>
      <c r="K14" s="29">
        <v>-905</v>
      </c>
      <c r="L14" s="39">
        <v>-601</v>
      </c>
      <c r="M14" s="40">
        <v>-109</v>
      </c>
      <c r="N14" s="39">
        <v>-152</v>
      </c>
      <c r="O14" s="39">
        <v>-174</v>
      </c>
      <c r="P14" s="29">
        <v>-673</v>
      </c>
      <c r="Q14" s="39">
        <v>-521</v>
      </c>
      <c r="R14" s="40">
        <v>-27</v>
      </c>
      <c r="S14" s="39">
        <v>-178</v>
      </c>
      <c r="T14" s="39">
        <v>-197</v>
      </c>
      <c r="U14" s="29">
        <v>-198</v>
      </c>
      <c r="V14" s="39">
        <v>-20</v>
      </c>
      <c r="W14" s="40">
        <v>-48</v>
      </c>
      <c r="X14" s="39">
        <v>-143</v>
      </c>
      <c r="Y14" s="39">
        <v>-152</v>
      </c>
      <c r="Z14" s="29">
        <v>-3630</v>
      </c>
      <c r="AA14" s="39">
        <v>-3487</v>
      </c>
      <c r="AB14" s="40">
        <v>-12</v>
      </c>
      <c r="AC14" s="39">
        <v>-55</v>
      </c>
      <c r="AD14" s="39">
        <v>-147</v>
      </c>
      <c r="AE14" s="29">
        <v>-3818</v>
      </c>
      <c r="AF14" s="39">
        <v>-3763</v>
      </c>
      <c r="AG14" s="40">
        <v>-543</v>
      </c>
      <c r="AH14" s="39">
        <v>-1123</v>
      </c>
      <c r="AI14" s="39">
        <v>-1435</v>
      </c>
      <c r="AJ14" s="29">
        <v>-6674</v>
      </c>
      <c r="AK14" s="39">
        <v>-5551</v>
      </c>
      <c r="AL14" s="40">
        <v>-335</v>
      </c>
      <c r="AM14" s="39">
        <v>-586</v>
      </c>
      <c r="AN14" s="39">
        <v>-1078</v>
      </c>
      <c r="AO14" s="39">
        <v>-4188</v>
      </c>
      <c r="AP14" s="46">
        <v>-3602</v>
      </c>
      <c r="AQ14" s="49">
        <v>-173</v>
      </c>
      <c r="AR14" s="46">
        <v>-261</v>
      </c>
      <c r="AS14" s="46">
        <v>-481</v>
      </c>
      <c r="AT14" s="47">
        <v>-2348</v>
      </c>
      <c r="AU14" s="48">
        <v>-2086</v>
      </c>
      <c r="AV14" s="46">
        <v>-41.972631999999997</v>
      </c>
      <c r="AW14" s="46">
        <v>-101.688774</v>
      </c>
      <c r="AX14" s="46">
        <v>-243.35826599999999</v>
      </c>
      <c r="AY14" s="46">
        <v>-2550.2560090000002</v>
      </c>
      <c r="AZ14" s="46">
        <v>-2448.567235</v>
      </c>
      <c r="BA14" s="49">
        <v>-578</v>
      </c>
      <c r="BB14" s="58">
        <v>-733</v>
      </c>
      <c r="BC14" s="46">
        <v>-1082.0034459999999</v>
      </c>
      <c r="BD14" s="47">
        <v>-8065.9233519999998</v>
      </c>
      <c r="BE14" s="31">
        <v>-7332.9233519999998</v>
      </c>
      <c r="BF14" s="40">
        <v>-88.054773999999995</v>
      </c>
      <c r="BG14" s="39">
        <v>-167.99616599999999</v>
      </c>
      <c r="BH14" s="39">
        <v>-242.58291700000001</v>
      </c>
      <c r="BI14" s="39">
        <v>-11407.954846000001</v>
      </c>
      <c r="BJ14" s="31">
        <v>-11239.95868</v>
      </c>
    </row>
    <row r="15" spans="1:62" ht="30" customHeight="1">
      <c r="A15" s="56" t="s">
        <v>33</v>
      </c>
      <c r="B15" s="57"/>
      <c r="C15" s="39">
        <v>31</v>
      </c>
      <c r="D15" s="39">
        <v>103</v>
      </c>
      <c r="E15" s="39">
        <v>207</v>
      </c>
      <c r="F15" s="29">
        <v>324</v>
      </c>
      <c r="G15" s="39">
        <v>221</v>
      </c>
      <c r="H15" s="40">
        <v>91</v>
      </c>
      <c r="I15" s="39">
        <v>644</v>
      </c>
      <c r="J15" s="39">
        <v>701</v>
      </c>
      <c r="K15" s="29">
        <v>860</v>
      </c>
      <c r="L15" s="39">
        <v>216</v>
      </c>
      <c r="M15" s="40">
        <v>183</v>
      </c>
      <c r="N15" s="39">
        <v>302</v>
      </c>
      <c r="O15" s="39">
        <v>373</v>
      </c>
      <c r="P15" s="29">
        <v>523</v>
      </c>
      <c r="Q15" s="39">
        <v>221</v>
      </c>
      <c r="R15" s="40">
        <v>65</v>
      </c>
      <c r="S15" s="39">
        <v>116</v>
      </c>
      <c r="T15" s="39">
        <v>210</v>
      </c>
      <c r="U15" s="29">
        <v>335</v>
      </c>
      <c r="V15" s="39">
        <v>219</v>
      </c>
      <c r="W15" s="40">
        <v>118</v>
      </c>
      <c r="X15" s="39">
        <v>161</v>
      </c>
      <c r="Y15" s="39">
        <v>239</v>
      </c>
      <c r="Z15" s="29">
        <v>562</v>
      </c>
      <c r="AA15" s="39">
        <v>400</v>
      </c>
      <c r="AB15" s="40">
        <v>228</v>
      </c>
      <c r="AC15" s="39">
        <v>315</v>
      </c>
      <c r="AD15" s="39">
        <v>417</v>
      </c>
      <c r="AE15" s="29">
        <v>1011</v>
      </c>
      <c r="AF15" s="39">
        <v>696</v>
      </c>
      <c r="AG15" s="40">
        <v>1435</v>
      </c>
      <c r="AH15" s="39">
        <v>2711</v>
      </c>
      <c r="AI15" s="39">
        <v>3460</v>
      </c>
      <c r="AJ15" s="29">
        <v>4959</v>
      </c>
      <c r="AK15" s="39">
        <v>2247</v>
      </c>
      <c r="AL15" s="40">
        <v>3418</v>
      </c>
      <c r="AM15" s="39">
        <v>6390</v>
      </c>
      <c r="AN15" s="39">
        <v>11294</v>
      </c>
      <c r="AO15" s="39">
        <v>15490</v>
      </c>
      <c r="AP15" s="39">
        <v>9100</v>
      </c>
      <c r="AQ15" s="40">
        <v>2687</v>
      </c>
      <c r="AR15" s="39">
        <v>4203</v>
      </c>
      <c r="AS15" s="39">
        <v>4748</v>
      </c>
      <c r="AT15" s="29">
        <v>5525</v>
      </c>
      <c r="AU15" s="31">
        <v>1321</v>
      </c>
      <c r="AV15" s="39">
        <v>162.10749300000001</v>
      </c>
      <c r="AW15" s="39">
        <v>502.68798099999998</v>
      </c>
      <c r="AX15" s="39">
        <v>695.30442500000004</v>
      </c>
      <c r="AY15" s="39">
        <v>928.86568</v>
      </c>
      <c r="AZ15" s="39">
        <v>426.17769900000002</v>
      </c>
      <c r="BA15" s="40">
        <v>170</v>
      </c>
      <c r="BB15" s="59">
        <v>467</v>
      </c>
      <c r="BC15" s="39">
        <v>702.31185800000003</v>
      </c>
      <c r="BD15" s="29">
        <v>1516.32374</v>
      </c>
      <c r="BE15" s="31">
        <v>1049.32374</v>
      </c>
      <c r="BF15" s="40">
        <v>2168.9318229999999</v>
      </c>
      <c r="BG15" s="39">
        <v>2197.6754729999998</v>
      </c>
      <c r="BH15" s="39">
        <v>2441.1901600000001</v>
      </c>
      <c r="BI15" s="39">
        <v>2939.9698560000002</v>
      </c>
      <c r="BJ15" s="31">
        <v>742.29438300000038</v>
      </c>
    </row>
    <row r="16" spans="1:62" ht="30" customHeight="1">
      <c r="A16" s="56" t="s">
        <v>34</v>
      </c>
      <c r="B16" s="57"/>
      <c r="C16" s="39">
        <v>-23</v>
      </c>
      <c r="D16" s="39">
        <v>-303</v>
      </c>
      <c r="E16" s="39">
        <v>-368</v>
      </c>
      <c r="F16" s="29">
        <v>-374</v>
      </c>
      <c r="G16" s="39">
        <v>-72</v>
      </c>
      <c r="H16" s="40">
        <v>-45</v>
      </c>
      <c r="I16" s="39">
        <v>-159</v>
      </c>
      <c r="J16" s="39">
        <v>-206</v>
      </c>
      <c r="K16" s="29">
        <v>-357</v>
      </c>
      <c r="L16" s="39">
        <v>-198</v>
      </c>
      <c r="M16" s="40">
        <v>-54</v>
      </c>
      <c r="N16" s="39">
        <v>-120</v>
      </c>
      <c r="O16" s="39">
        <v>-183</v>
      </c>
      <c r="P16" s="29">
        <v>-514</v>
      </c>
      <c r="Q16" s="39">
        <v>-395</v>
      </c>
      <c r="R16" s="40">
        <v>-108</v>
      </c>
      <c r="S16" s="39">
        <v>-190</v>
      </c>
      <c r="T16" s="39">
        <v>-290</v>
      </c>
      <c r="U16" s="29">
        <v>-462</v>
      </c>
      <c r="V16" s="39">
        <v>-272</v>
      </c>
      <c r="W16" s="40">
        <v>-68</v>
      </c>
      <c r="X16" s="39">
        <v>-290</v>
      </c>
      <c r="Y16" s="39">
        <v>-776</v>
      </c>
      <c r="Z16" s="29">
        <v>-1900</v>
      </c>
      <c r="AA16" s="39">
        <v>-1610</v>
      </c>
      <c r="AB16" s="40">
        <v>-596</v>
      </c>
      <c r="AC16" s="39">
        <v>-1015</v>
      </c>
      <c r="AD16" s="39">
        <v>-1196</v>
      </c>
      <c r="AE16" s="29">
        <v>-1707</v>
      </c>
      <c r="AF16" s="39">
        <v>-692</v>
      </c>
      <c r="AG16" s="40">
        <v>-249</v>
      </c>
      <c r="AH16" s="39">
        <v>-744</v>
      </c>
      <c r="AI16" s="39">
        <v>-1121</v>
      </c>
      <c r="AJ16" s="29">
        <v>-1749</v>
      </c>
      <c r="AK16" s="39">
        <v>-1005</v>
      </c>
      <c r="AL16" s="40">
        <v>-278</v>
      </c>
      <c r="AM16" s="39">
        <v>-1584</v>
      </c>
      <c r="AN16" s="39">
        <v>-1924</v>
      </c>
      <c r="AO16" s="39">
        <v>-2491</v>
      </c>
      <c r="AP16" s="39">
        <v>-907</v>
      </c>
      <c r="AQ16" s="40">
        <v>-669</v>
      </c>
      <c r="AR16" s="39">
        <v>-2187</v>
      </c>
      <c r="AS16" s="39">
        <v>-2418</v>
      </c>
      <c r="AT16" s="29">
        <v>-2695</v>
      </c>
      <c r="AU16" s="31">
        <v>-508</v>
      </c>
      <c r="AV16" s="39">
        <v>-108.07184599999999</v>
      </c>
      <c r="AW16" s="39">
        <v>-536.18232399999999</v>
      </c>
      <c r="AX16" s="39">
        <v>-699.40154299999995</v>
      </c>
      <c r="AY16" s="39">
        <v>-1278.7646099999999</v>
      </c>
      <c r="AZ16" s="39">
        <v>-742.58228599999995</v>
      </c>
      <c r="BA16" s="40">
        <v>-497</v>
      </c>
      <c r="BB16" s="59">
        <v>-1761</v>
      </c>
      <c r="BC16" s="39">
        <v>-2130.9145760000001</v>
      </c>
      <c r="BD16" s="29">
        <v>-2981.5524789999999</v>
      </c>
      <c r="BE16" s="31">
        <v>-1220.5524789999999</v>
      </c>
      <c r="BF16" s="40">
        <v>-395.79469699999999</v>
      </c>
      <c r="BG16" s="39">
        <v>-1412.5078109999999</v>
      </c>
      <c r="BH16" s="39">
        <v>-1824.9994369999999</v>
      </c>
      <c r="BI16" s="39">
        <v>-2413.8706980000002</v>
      </c>
      <c r="BJ16" s="31">
        <v>-1001.3628870000002</v>
      </c>
    </row>
    <row r="17" spans="1:62" ht="30" customHeight="1">
      <c r="A17" s="60" t="s">
        <v>35</v>
      </c>
      <c r="B17" s="61"/>
      <c r="C17" s="62">
        <v>1144</v>
      </c>
      <c r="D17" s="62">
        <v>1983</v>
      </c>
      <c r="E17" s="62">
        <v>3814</v>
      </c>
      <c r="F17" s="63">
        <v>4175</v>
      </c>
      <c r="G17" s="62">
        <v>2192</v>
      </c>
      <c r="H17" s="64">
        <v>1565</v>
      </c>
      <c r="I17" s="62">
        <v>4461</v>
      </c>
      <c r="J17" s="62">
        <v>6922</v>
      </c>
      <c r="K17" s="63">
        <v>8733</v>
      </c>
      <c r="L17" s="62">
        <v>4272</v>
      </c>
      <c r="M17" s="64">
        <v>1955</v>
      </c>
      <c r="N17" s="62">
        <v>4363</v>
      </c>
      <c r="O17" s="62">
        <v>7001</v>
      </c>
      <c r="P17" s="63">
        <v>8619</v>
      </c>
      <c r="Q17" s="62">
        <v>4256</v>
      </c>
      <c r="R17" s="64">
        <v>2115</v>
      </c>
      <c r="S17" s="62">
        <v>4421</v>
      </c>
      <c r="T17" s="62">
        <v>6127</v>
      </c>
      <c r="U17" s="63">
        <v>7635</v>
      </c>
      <c r="V17" s="62">
        <v>3214</v>
      </c>
      <c r="W17" s="64">
        <v>2238</v>
      </c>
      <c r="X17" s="62">
        <v>4122</v>
      </c>
      <c r="Y17" s="62">
        <v>5883</v>
      </c>
      <c r="Z17" s="63">
        <v>2302</v>
      </c>
      <c r="AA17" s="62">
        <v>-1820</v>
      </c>
      <c r="AB17" s="64">
        <v>2051</v>
      </c>
      <c r="AC17" s="62">
        <v>5084</v>
      </c>
      <c r="AD17" s="62">
        <v>7342</v>
      </c>
      <c r="AE17" s="63">
        <v>4367</v>
      </c>
      <c r="AF17" s="62">
        <v>-717</v>
      </c>
      <c r="AG17" s="64">
        <v>-3550</v>
      </c>
      <c r="AH17" s="62">
        <v>-2707</v>
      </c>
      <c r="AI17" s="62">
        <v>-1727</v>
      </c>
      <c r="AJ17" s="63">
        <v>-7336</v>
      </c>
      <c r="AK17" s="62">
        <v>-4629</v>
      </c>
      <c r="AL17" s="64">
        <v>4769</v>
      </c>
      <c r="AM17" s="62">
        <v>8208</v>
      </c>
      <c r="AN17" s="62">
        <v>14506</v>
      </c>
      <c r="AO17" s="62">
        <v>14243</v>
      </c>
      <c r="AP17" s="62">
        <v>6034</v>
      </c>
      <c r="AQ17" s="64">
        <v>4691</v>
      </c>
      <c r="AR17" s="62">
        <v>6479</v>
      </c>
      <c r="AS17" s="65">
        <v>8069</v>
      </c>
      <c r="AT17" s="66">
        <v>7466</v>
      </c>
      <c r="AU17" s="67">
        <v>986</v>
      </c>
      <c r="AV17" s="46">
        <v>3917.2010310000001</v>
      </c>
      <c r="AW17" s="46">
        <v>7802.3285349999996</v>
      </c>
      <c r="AX17" s="46">
        <v>11350.627885</v>
      </c>
      <c r="AY17" s="46">
        <v>11389.076717</v>
      </c>
      <c r="AZ17" s="46">
        <v>3586.7481819999998</v>
      </c>
      <c r="BA17" s="68">
        <v>3518</v>
      </c>
      <c r="BB17" s="69">
        <v>7558</v>
      </c>
      <c r="BC17" s="65">
        <v>11537.439979999999</v>
      </c>
      <c r="BD17" s="63">
        <v>8674.0397749999993</v>
      </c>
      <c r="BE17" s="31">
        <v>1116.0397749999993</v>
      </c>
      <c r="BF17" s="40">
        <v>8052.2676899999997</v>
      </c>
      <c r="BG17" s="39">
        <v>12391.613899</v>
      </c>
      <c r="BH17" s="39">
        <v>16268.199033000001</v>
      </c>
      <c r="BI17" s="39">
        <v>10577.769376</v>
      </c>
      <c r="BJ17" s="31">
        <v>-1813.8445229999998</v>
      </c>
    </row>
    <row r="18" spans="1:62" ht="15" customHeight="1">
      <c r="A18" s="52" t="s">
        <v>36</v>
      </c>
      <c r="B18" s="53"/>
      <c r="C18" s="43">
        <v>5.7000000000000002E-2</v>
      </c>
      <c r="D18" s="43">
        <v>4.5999999999999999E-2</v>
      </c>
      <c r="E18" s="43">
        <v>5.8000000000000003E-2</v>
      </c>
      <c r="F18" s="43">
        <v>4.8000000000000001E-2</v>
      </c>
      <c r="G18" s="43">
        <v>0.05</v>
      </c>
      <c r="H18" s="44">
        <v>6.8000000000000005E-2</v>
      </c>
      <c r="I18" s="43">
        <v>9.2999999999999999E-2</v>
      </c>
      <c r="J18" s="43">
        <v>9.6000000000000002E-2</v>
      </c>
      <c r="K18" s="43">
        <v>9.0999999999999998E-2</v>
      </c>
      <c r="L18" s="43">
        <v>8.8999999999999996E-2</v>
      </c>
      <c r="M18" s="44">
        <v>8.1000000000000003E-2</v>
      </c>
      <c r="N18" s="43">
        <v>8.6999999999999994E-2</v>
      </c>
      <c r="O18" s="43">
        <v>9.1999999999999998E-2</v>
      </c>
      <c r="P18" s="43">
        <v>8.5000000000000006E-2</v>
      </c>
      <c r="Q18" s="43">
        <v>8.2000000000000003E-2</v>
      </c>
      <c r="R18" s="44">
        <v>7.8E-2</v>
      </c>
      <c r="S18" s="43">
        <v>7.9000000000000001E-2</v>
      </c>
      <c r="T18" s="43">
        <v>7.1999999999999995E-2</v>
      </c>
      <c r="U18" s="43">
        <v>6.6000000000000003E-2</v>
      </c>
      <c r="V18" s="43">
        <v>5.2999999999999999E-2</v>
      </c>
      <c r="W18" s="44">
        <v>6.3E-2</v>
      </c>
      <c r="X18" s="43">
        <v>5.7000000000000002E-2</v>
      </c>
      <c r="Y18" s="43">
        <v>5.3999999999999999E-2</v>
      </c>
      <c r="Z18" s="43">
        <v>1.6E-2</v>
      </c>
      <c r="AA18" s="55" t="s">
        <v>31</v>
      </c>
      <c r="AB18" s="44">
        <v>5.1999999999999998E-2</v>
      </c>
      <c r="AC18" s="43">
        <v>6.4000000000000001E-2</v>
      </c>
      <c r="AD18" s="43">
        <v>6.2E-2</v>
      </c>
      <c r="AE18" s="43">
        <v>2.8000000000000001E-2</v>
      </c>
      <c r="AF18" s="55" t="s">
        <v>31</v>
      </c>
      <c r="AG18" s="54" t="s">
        <v>31</v>
      </c>
      <c r="AH18" s="55" t="s">
        <v>31</v>
      </c>
      <c r="AI18" s="55" t="s">
        <v>31</v>
      </c>
      <c r="AJ18" s="55" t="s">
        <v>31</v>
      </c>
      <c r="AK18" s="55" t="s">
        <v>31</v>
      </c>
      <c r="AL18" s="44">
        <v>0.127</v>
      </c>
      <c r="AM18" s="43">
        <v>0.107</v>
      </c>
      <c r="AN18" s="43">
        <v>0.124</v>
      </c>
      <c r="AO18" s="43">
        <v>9.2999999999999999E-2</v>
      </c>
      <c r="AP18" s="43">
        <v>7.9000000000000001E-2</v>
      </c>
      <c r="AQ18" s="44">
        <v>0.107</v>
      </c>
      <c r="AR18" s="43">
        <v>7.0000000000000007E-2</v>
      </c>
      <c r="AS18" s="43">
        <v>5.7000000000000002E-2</v>
      </c>
      <c r="AT18" s="34">
        <v>0.04</v>
      </c>
      <c r="AU18" s="45">
        <v>1.023341740096107E-2</v>
      </c>
      <c r="AV18" s="34">
        <v>7.4381608971707786E-2</v>
      </c>
      <c r="AW18" s="34">
        <v>6.9290992636536791E-2</v>
      </c>
      <c r="AX18" s="34">
        <v>6.5861040102743559E-2</v>
      </c>
      <c r="AY18" s="34">
        <v>4.9101019419463626E-2</v>
      </c>
      <c r="AZ18" s="34">
        <v>3.0052454706213039E-2</v>
      </c>
      <c r="BA18" s="35">
        <v>5.3419582118561709E-2</v>
      </c>
      <c r="BB18" s="34">
        <v>5.6521088842357167E-2</v>
      </c>
      <c r="BC18" s="43">
        <v>5.7176349693484237E-2</v>
      </c>
      <c r="BD18" s="43">
        <v>3.2338300626457109E-2</v>
      </c>
      <c r="BE18" s="43">
        <v>8.2971960234207633E-3</v>
      </c>
      <c r="BF18" s="37">
        <v>0.11526042681300805</v>
      </c>
      <c r="BG18" s="38">
        <v>8.738248905437028E-2</v>
      </c>
      <c r="BH18" s="38">
        <v>7.7283421877779632E-2</v>
      </c>
      <c r="BI18" s="38">
        <v>3.7951983527251654E-2</v>
      </c>
      <c r="BJ18" s="45">
        <v>-1.3248866137294682E-2</v>
      </c>
    </row>
    <row r="19" spans="1:62" ht="30" customHeight="1">
      <c r="A19" s="56" t="s">
        <v>37</v>
      </c>
      <c r="B19" s="57"/>
      <c r="C19" s="39">
        <v>43</v>
      </c>
      <c r="D19" s="39">
        <v>115</v>
      </c>
      <c r="E19" s="39">
        <v>246</v>
      </c>
      <c r="F19" s="29">
        <v>206</v>
      </c>
      <c r="G19" s="39">
        <v>92</v>
      </c>
      <c r="H19" s="40">
        <v>45</v>
      </c>
      <c r="I19" s="39">
        <v>94</v>
      </c>
      <c r="J19" s="39">
        <v>134</v>
      </c>
      <c r="K19" s="29">
        <v>155</v>
      </c>
      <c r="L19" s="39">
        <v>61</v>
      </c>
      <c r="M19" s="40">
        <v>46</v>
      </c>
      <c r="N19" s="39">
        <v>90</v>
      </c>
      <c r="O19" s="39">
        <v>159</v>
      </c>
      <c r="P19" s="29">
        <v>177</v>
      </c>
      <c r="Q19" s="39">
        <v>88</v>
      </c>
      <c r="R19" s="40">
        <v>71</v>
      </c>
      <c r="S19" s="39">
        <v>170</v>
      </c>
      <c r="T19" s="39">
        <v>215</v>
      </c>
      <c r="U19" s="29">
        <v>182</v>
      </c>
      <c r="V19" s="39">
        <v>12</v>
      </c>
      <c r="W19" s="40">
        <v>199</v>
      </c>
      <c r="X19" s="39">
        <v>393</v>
      </c>
      <c r="Y19" s="39">
        <v>281</v>
      </c>
      <c r="Z19" s="29">
        <v>356</v>
      </c>
      <c r="AA19" s="39">
        <v>-37</v>
      </c>
      <c r="AB19" s="40">
        <v>55</v>
      </c>
      <c r="AC19" s="39">
        <v>118</v>
      </c>
      <c r="AD19" s="39">
        <v>149</v>
      </c>
      <c r="AE19" s="29">
        <v>215</v>
      </c>
      <c r="AF19" s="39">
        <v>97</v>
      </c>
      <c r="AG19" s="40">
        <v>48</v>
      </c>
      <c r="AH19" s="39">
        <v>55</v>
      </c>
      <c r="AI19" s="39">
        <v>74</v>
      </c>
      <c r="AJ19" s="29">
        <v>163</v>
      </c>
      <c r="AK19" s="39">
        <v>107</v>
      </c>
      <c r="AL19" s="40">
        <v>30</v>
      </c>
      <c r="AM19" s="39">
        <v>161</v>
      </c>
      <c r="AN19" s="39">
        <v>422</v>
      </c>
      <c r="AO19" s="39">
        <v>1022</v>
      </c>
      <c r="AP19" s="39">
        <v>861</v>
      </c>
      <c r="AQ19" s="40">
        <v>950</v>
      </c>
      <c r="AR19" s="39">
        <v>1484</v>
      </c>
      <c r="AS19" s="39">
        <v>935</v>
      </c>
      <c r="AT19" s="29">
        <v>1234</v>
      </c>
      <c r="AU19" s="48">
        <v>493</v>
      </c>
      <c r="AV19" s="46">
        <v>865.13388299999997</v>
      </c>
      <c r="AW19" s="46">
        <v>1002.711246</v>
      </c>
      <c r="AX19" s="46">
        <v>856.16075899999998</v>
      </c>
      <c r="AY19" s="46">
        <v>1729.571991</v>
      </c>
      <c r="AZ19" s="46">
        <v>726.86074499999995</v>
      </c>
      <c r="BA19" s="49">
        <v>1309</v>
      </c>
      <c r="BB19" s="46">
        <v>1163</v>
      </c>
      <c r="BC19" s="39">
        <v>1784.2517170000001</v>
      </c>
      <c r="BD19" s="29">
        <v>1849.6868730000001</v>
      </c>
      <c r="BE19" s="31">
        <v>686.68687300000011</v>
      </c>
      <c r="BF19" s="40">
        <v>203.09018599999999</v>
      </c>
      <c r="BG19" s="39">
        <v>456.91772300000002</v>
      </c>
      <c r="BH19" s="39">
        <v>1381.9362169999999</v>
      </c>
      <c r="BI19" s="39">
        <v>1775.893505</v>
      </c>
      <c r="BJ19" s="31">
        <v>1318.975782</v>
      </c>
    </row>
    <row r="20" spans="1:62" ht="30" customHeight="1">
      <c r="A20" s="56" t="s">
        <v>38</v>
      </c>
      <c r="B20" s="57"/>
      <c r="C20" s="39">
        <v>-204</v>
      </c>
      <c r="D20" s="39">
        <v>-200</v>
      </c>
      <c r="E20" s="39">
        <v>-324</v>
      </c>
      <c r="F20" s="29">
        <v>-637</v>
      </c>
      <c r="G20" s="39">
        <v>-438</v>
      </c>
      <c r="H20" s="40">
        <v>-95</v>
      </c>
      <c r="I20" s="39">
        <v>-426</v>
      </c>
      <c r="J20" s="39">
        <v>-532</v>
      </c>
      <c r="K20" s="29">
        <v>-766</v>
      </c>
      <c r="L20" s="39">
        <v>-340</v>
      </c>
      <c r="M20" s="40">
        <v>-383</v>
      </c>
      <c r="N20" s="39">
        <v>-536</v>
      </c>
      <c r="O20" s="39">
        <v>-210</v>
      </c>
      <c r="P20" s="29">
        <v>-339</v>
      </c>
      <c r="Q20" s="39">
        <v>-197</v>
      </c>
      <c r="R20" s="40">
        <v>-63</v>
      </c>
      <c r="S20" s="39">
        <v>-134</v>
      </c>
      <c r="T20" s="39">
        <v>-205</v>
      </c>
      <c r="U20" s="29">
        <v>-458</v>
      </c>
      <c r="V20" s="39">
        <v>-324</v>
      </c>
      <c r="W20" s="40">
        <v>-77</v>
      </c>
      <c r="X20" s="39">
        <v>-160</v>
      </c>
      <c r="Y20" s="39">
        <v>-283</v>
      </c>
      <c r="Z20" s="29">
        <v>-415</v>
      </c>
      <c r="AA20" s="39">
        <v>-255</v>
      </c>
      <c r="AB20" s="40">
        <v>-469</v>
      </c>
      <c r="AC20" s="39">
        <v>-728</v>
      </c>
      <c r="AD20" s="39">
        <v>-874</v>
      </c>
      <c r="AE20" s="29">
        <v>-1267</v>
      </c>
      <c r="AF20" s="39">
        <v>-539</v>
      </c>
      <c r="AG20" s="40">
        <v>-296</v>
      </c>
      <c r="AH20" s="39">
        <v>-618</v>
      </c>
      <c r="AI20" s="39">
        <v>-867</v>
      </c>
      <c r="AJ20" s="29">
        <v>-1069</v>
      </c>
      <c r="AK20" s="39">
        <v>-451</v>
      </c>
      <c r="AL20" s="40">
        <v>-258</v>
      </c>
      <c r="AM20" s="39">
        <v>-615</v>
      </c>
      <c r="AN20" s="39">
        <v>-856</v>
      </c>
      <c r="AO20" s="39">
        <v>-1178</v>
      </c>
      <c r="AP20" s="39">
        <v>-563</v>
      </c>
      <c r="AQ20" s="40">
        <v>-266</v>
      </c>
      <c r="AR20" s="39">
        <v>-532</v>
      </c>
      <c r="AS20" s="39">
        <v>-799</v>
      </c>
      <c r="AT20" s="29">
        <v>-1096</v>
      </c>
      <c r="AU20" s="48">
        <v>-1308</v>
      </c>
      <c r="AV20" s="46">
        <v>-315.42934500000001</v>
      </c>
      <c r="AW20" s="46">
        <v>-880.86973499999999</v>
      </c>
      <c r="AX20" s="46">
        <v>-1560.07285</v>
      </c>
      <c r="AY20" s="46">
        <v>-2177.555883</v>
      </c>
      <c r="AZ20" s="46">
        <v>-1296.686148</v>
      </c>
      <c r="BA20" s="49">
        <v>-730</v>
      </c>
      <c r="BB20" s="46">
        <v>-2068</v>
      </c>
      <c r="BC20" s="39">
        <v>-2131.918799</v>
      </c>
      <c r="BD20" s="29">
        <v>-3813.1690619999999</v>
      </c>
      <c r="BE20" s="31">
        <v>-1745.1690619999999</v>
      </c>
      <c r="BF20" s="40">
        <v>-1525.3756040000001</v>
      </c>
      <c r="BG20" s="39">
        <v>-1703.7001990000001</v>
      </c>
      <c r="BH20" s="39">
        <v>-2488.6424229999998</v>
      </c>
      <c r="BI20" s="39">
        <v>-3186.6425570000001</v>
      </c>
      <c r="BJ20" s="31">
        <v>-1482.942358</v>
      </c>
    </row>
    <row r="21" spans="1:62" ht="30" customHeight="1">
      <c r="A21" s="56" t="s">
        <v>39</v>
      </c>
      <c r="B21" s="57"/>
      <c r="C21" s="39">
        <v>-161</v>
      </c>
      <c r="D21" s="39">
        <v>-85</v>
      </c>
      <c r="E21" s="39">
        <v>-78</v>
      </c>
      <c r="F21" s="29">
        <v>-431</v>
      </c>
      <c r="G21" s="39">
        <v>-346</v>
      </c>
      <c r="H21" s="40">
        <v>-50</v>
      </c>
      <c r="I21" s="39">
        <v>-331</v>
      </c>
      <c r="J21" s="39">
        <v>-397</v>
      </c>
      <c r="K21" s="29">
        <v>-611</v>
      </c>
      <c r="L21" s="39">
        <v>-279</v>
      </c>
      <c r="M21" s="40">
        <v>-337</v>
      </c>
      <c r="N21" s="39">
        <v>-446</v>
      </c>
      <c r="O21" s="39">
        <v>-51</v>
      </c>
      <c r="P21" s="29">
        <v>-162</v>
      </c>
      <c r="Q21" s="46">
        <v>284</v>
      </c>
      <c r="R21" s="40">
        <v>8</v>
      </c>
      <c r="S21" s="39">
        <v>36</v>
      </c>
      <c r="T21" s="39">
        <v>10</v>
      </c>
      <c r="U21" s="29">
        <v>-276</v>
      </c>
      <c r="V21" s="39">
        <v>-312</v>
      </c>
      <c r="W21" s="40">
        <v>123</v>
      </c>
      <c r="X21" s="39">
        <v>234</v>
      </c>
      <c r="Y21" s="39">
        <v>-3</v>
      </c>
      <c r="Z21" s="29">
        <v>-59</v>
      </c>
      <c r="AA21" s="39">
        <v>-293</v>
      </c>
      <c r="AB21" s="40">
        <v>-414</v>
      </c>
      <c r="AC21" s="39">
        <v>-610</v>
      </c>
      <c r="AD21" s="39">
        <v>-725</v>
      </c>
      <c r="AE21" s="29">
        <v>-1052</v>
      </c>
      <c r="AF21" s="39">
        <v>-442</v>
      </c>
      <c r="AG21" s="40">
        <v>-247</v>
      </c>
      <c r="AH21" s="39">
        <v>-562</v>
      </c>
      <c r="AI21" s="39">
        <v>-792</v>
      </c>
      <c r="AJ21" s="29">
        <v>-906</v>
      </c>
      <c r="AK21" s="39">
        <v>-344</v>
      </c>
      <c r="AL21" s="40">
        <v>-228</v>
      </c>
      <c r="AM21" s="39">
        <v>-455</v>
      </c>
      <c r="AN21" s="39">
        <v>-434</v>
      </c>
      <c r="AO21" s="39">
        <v>-157</v>
      </c>
      <c r="AP21" s="39">
        <v>298</v>
      </c>
      <c r="AQ21" s="40">
        <v>683</v>
      </c>
      <c r="AR21" s="39">
        <v>953</v>
      </c>
      <c r="AS21" s="39">
        <v>136</v>
      </c>
      <c r="AT21" s="29">
        <v>138</v>
      </c>
      <c r="AU21" s="48">
        <v>-815</v>
      </c>
      <c r="AV21" s="46">
        <v>549.70453799999996</v>
      </c>
      <c r="AW21" s="46">
        <v>121.841511</v>
      </c>
      <c r="AX21" s="46">
        <v>-703.91209100000003</v>
      </c>
      <c r="AY21" s="46">
        <v>-447.98389200000003</v>
      </c>
      <c r="AZ21" s="46">
        <v>-569.82540300000005</v>
      </c>
      <c r="BA21" s="49">
        <v>579</v>
      </c>
      <c r="BB21" s="46">
        <v>-905</v>
      </c>
      <c r="BC21" s="39">
        <v>-347.66708199999999</v>
      </c>
      <c r="BD21" s="29">
        <v>-1963.4821890000001</v>
      </c>
      <c r="BE21" s="31">
        <v>-1058.4821890000001</v>
      </c>
      <c r="BF21" s="40">
        <v>-1322.2854179999999</v>
      </c>
      <c r="BG21" s="39">
        <v>-1246.7824760000001</v>
      </c>
      <c r="BH21" s="39">
        <v>-1106.7062060000001</v>
      </c>
      <c r="BI21" s="39">
        <v>-1410.7490519999999</v>
      </c>
      <c r="BJ21" s="31">
        <v>-163.9665759999998</v>
      </c>
    </row>
    <row r="22" spans="1:62" ht="28.8">
      <c r="A22" s="56" t="s">
        <v>40</v>
      </c>
      <c r="B22" s="57"/>
      <c r="C22" s="39">
        <v>-55</v>
      </c>
      <c r="D22" s="39">
        <v>-83</v>
      </c>
      <c r="E22" s="39">
        <v>-98</v>
      </c>
      <c r="F22" s="29">
        <v>-130</v>
      </c>
      <c r="G22" s="39">
        <v>-47</v>
      </c>
      <c r="H22" s="40">
        <v>11</v>
      </c>
      <c r="I22" s="39">
        <v>5</v>
      </c>
      <c r="J22" s="39">
        <v>32</v>
      </c>
      <c r="K22" s="29">
        <v>-5</v>
      </c>
      <c r="L22" s="39">
        <v>-10</v>
      </c>
      <c r="M22" s="40">
        <v>8</v>
      </c>
      <c r="N22" s="39">
        <v>-6</v>
      </c>
      <c r="O22" s="39">
        <v>33</v>
      </c>
      <c r="P22" s="29">
        <v>9</v>
      </c>
      <c r="Q22" s="39">
        <v>15</v>
      </c>
      <c r="R22" s="40">
        <v>40</v>
      </c>
      <c r="S22" s="39">
        <v>-42</v>
      </c>
      <c r="T22" s="39">
        <v>-46</v>
      </c>
      <c r="U22" s="29">
        <v>-184</v>
      </c>
      <c r="V22" s="39">
        <v>-142</v>
      </c>
      <c r="W22" s="40">
        <v>-111</v>
      </c>
      <c r="X22" s="39">
        <v>-228</v>
      </c>
      <c r="Y22" s="39">
        <v>-337</v>
      </c>
      <c r="Z22" s="29">
        <v>-907</v>
      </c>
      <c r="AA22" s="39">
        <v>-678</v>
      </c>
      <c r="AB22" s="40">
        <v>-268</v>
      </c>
      <c r="AC22" s="39">
        <v>-374</v>
      </c>
      <c r="AD22" s="39">
        <v>-413</v>
      </c>
      <c r="AE22" s="29">
        <v>-478</v>
      </c>
      <c r="AF22" s="39">
        <v>-104</v>
      </c>
      <c r="AG22" s="40">
        <v>-124</v>
      </c>
      <c r="AH22" s="39">
        <v>-236</v>
      </c>
      <c r="AI22" s="39">
        <v>-763</v>
      </c>
      <c r="AJ22" s="29">
        <v>-877</v>
      </c>
      <c r="AK22" s="39">
        <v>-642</v>
      </c>
      <c r="AL22" s="40">
        <v>-50</v>
      </c>
      <c r="AM22" s="39">
        <v>-36</v>
      </c>
      <c r="AN22" s="39">
        <v>-124</v>
      </c>
      <c r="AO22" s="39">
        <v>-151</v>
      </c>
      <c r="AP22" s="39">
        <v>-115</v>
      </c>
      <c r="AQ22" s="40">
        <v>-22</v>
      </c>
      <c r="AR22" s="39">
        <v>32</v>
      </c>
      <c r="AS22" s="39">
        <v>84</v>
      </c>
      <c r="AT22" s="29">
        <v>122</v>
      </c>
      <c r="AU22" s="48">
        <v>90</v>
      </c>
      <c r="AV22" s="46">
        <v>-6.9650590000000001</v>
      </c>
      <c r="AW22" s="46">
        <v>11.399957000000001</v>
      </c>
      <c r="AX22" s="46">
        <v>1.3114509999999999</v>
      </c>
      <c r="AY22" s="46">
        <v>-389.97037999999998</v>
      </c>
      <c r="AZ22" s="46">
        <v>-401.37033700000001</v>
      </c>
      <c r="BA22" s="49">
        <v>-63</v>
      </c>
      <c r="BB22" s="46">
        <v>-68</v>
      </c>
      <c r="BC22" s="39">
        <v>-27.524633000000001</v>
      </c>
      <c r="BD22" s="29">
        <v>-1378.244539</v>
      </c>
      <c r="BE22" s="31">
        <v>-1310.244539</v>
      </c>
      <c r="BF22" s="40">
        <v>5.548305</v>
      </c>
      <c r="BG22" s="39">
        <v>-1022.338455</v>
      </c>
      <c r="BH22" s="39">
        <v>-1031.5574779999999</v>
      </c>
      <c r="BI22" s="39">
        <v>-1078.444837</v>
      </c>
      <c r="BJ22" s="31">
        <v>-56.106382000000053</v>
      </c>
    </row>
    <row r="23" spans="1:62" ht="30" customHeight="1">
      <c r="A23" s="56" t="s">
        <v>41</v>
      </c>
      <c r="B23" s="57"/>
      <c r="C23" s="39">
        <v>928</v>
      </c>
      <c r="D23" s="39">
        <v>1815</v>
      </c>
      <c r="E23" s="39">
        <v>3638</v>
      </c>
      <c r="F23" s="29">
        <v>3614</v>
      </c>
      <c r="G23" s="39">
        <v>1799</v>
      </c>
      <c r="H23" s="40">
        <v>1526</v>
      </c>
      <c r="I23" s="39">
        <v>4134</v>
      </c>
      <c r="J23" s="39">
        <v>6556</v>
      </c>
      <c r="K23" s="29">
        <v>8117</v>
      </c>
      <c r="L23" s="39">
        <v>3982</v>
      </c>
      <c r="M23" s="40">
        <v>1626</v>
      </c>
      <c r="N23" s="39">
        <v>3911</v>
      </c>
      <c r="O23" s="39">
        <v>6983</v>
      </c>
      <c r="P23" s="29">
        <v>8466</v>
      </c>
      <c r="Q23" s="39">
        <v>4555</v>
      </c>
      <c r="R23" s="40">
        <v>2163</v>
      </c>
      <c r="S23" s="39">
        <v>4415</v>
      </c>
      <c r="T23" s="39">
        <v>6091</v>
      </c>
      <c r="U23" s="29">
        <v>7175</v>
      </c>
      <c r="V23" s="39">
        <v>2760</v>
      </c>
      <c r="W23" s="40">
        <v>2251</v>
      </c>
      <c r="X23" s="39">
        <v>4128</v>
      </c>
      <c r="Y23" s="39">
        <v>5544</v>
      </c>
      <c r="Z23" s="29">
        <v>1337</v>
      </c>
      <c r="AA23" s="39">
        <v>-2791</v>
      </c>
      <c r="AB23" s="40">
        <v>1369</v>
      </c>
      <c r="AC23" s="39">
        <v>4100</v>
      </c>
      <c r="AD23" s="39">
        <v>6203</v>
      </c>
      <c r="AE23" s="29">
        <v>2837</v>
      </c>
      <c r="AF23" s="39">
        <v>-1263</v>
      </c>
      <c r="AG23" s="40">
        <v>-3922</v>
      </c>
      <c r="AH23" s="39">
        <v>-3505</v>
      </c>
      <c r="AI23" s="39">
        <v>-3282</v>
      </c>
      <c r="AJ23" s="29">
        <v>-9119</v>
      </c>
      <c r="AK23" s="39">
        <v>-5615</v>
      </c>
      <c r="AL23" s="40">
        <v>4491</v>
      </c>
      <c r="AM23" s="39">
        <v>7718</v>
      </c>
      <c r="AN23" s="39">
        <v>13948</v>
      </c>
      <c r="AO23" s="39">
        <v>13935</v>
      </c>
      <c r="AP23" s="39">
        <v>6217</v>
      </c>
      <c r="AQ23" s="40">
        <v>5352</v>
      </c>
      <c r="AR23" s="39">
        <v>7464</v>
      </c>
      <c r="AS23" s="39">
        <v>8289</v>
      </c>
      <c r="AT23" s="29">
        <v>7726</v>
      </c>
      <c r="AU23" s="48">
        <v>263</v>
      </c>
      <c r="AV23" s="46">
        <v>4459.9405100000004</v>
      </c>
      <c r="AW23" s="46">
        <v>7935.5700029999998</v>
      </c>
      <c r="AX23" s="46">
        <v>10648.027244999999</v>
      </c>
      <c r="AY23" s="46">
        <v>10551.122445000001</v>
      </c>
      <c r="AZ23" s="46">
        <v>2615.5524420000002</v>
      </c>
      <c r="BA23" s="49">
        <v>4034</v>
      </c>
      <c r="BB23" s="46">
        <v>6585</v>
      </c>
      <c r="BC23" s="39">
        <v>11162.248265</v>
      </c>
      <c r="BD23" s="29">
        <v>5332.3130469999996</v>
      </c>
      <c r="BE23" s="31">
        <v>-1252.6869530000004</v>
      </c>
      <c r="BF23" s="40">
        <v>6735.5305770000004</v>
      </c>
      <c r="BG23" s="39">
        <v>10122.492968</v>
      </c>
      <c r="BH23" s="39">
        <v>14129.935348999999</v>
      </c>
      <c r="BI23" s="39">
        <v>8088.5754870000001</v>
      </c>
      <c r="BJ23" s="31">
        <v>-2033.9174810000004</v>
      </c>
    </row>
    <row r="24" spans="1:62" ht="30" customHeight="1">
      <c r="A24" s="56" t="s">
        <v>42</v>
      </c>
      <c r="B24" s="57"/>
      <c r="C24" s="39">
        <v>-544</v>
      </c>
      <c r="D24" s="39">
        <v>-1266</v>
      </c>
      <c r="E24" s="39">
        <v>-1941</v>
      </c>
      <c r="F24" s="29">
        <v>-1603</v>
      </c>
      <c r="G24" s="39">
        <v>-337</v>
      </c>
      <c r="H24" s="40">
        <v>-601</v>
      </c>
      <c r="I24" s="39">
        <v>-1493</v>
      </c>
      <c r="J24" s="39">
        <v>-2354</v>
      </c>
      <c r="K24" s="29">
        <v>-2875</v>
      </c>
      <c r="L24" s="39">
        <v>-1381</v>
      </c>
      <c r="M24" s="40">
        <v>-579</v>
      </c>
      <c r="N24" s="39">
        <v>-1324</v>
      </c>
      <c r="O24" s="39">
        <v>-2284</v>
      </c>
      <c r="P24" s="29">
        <v>-2881</v>
      </c>
      <c r="Q24" s="39">
        <v>-1557</v>
      </c>
      <c r="R24" s="40">
        <v>-534</v>
      </c>
      <c r="S24" s="39">
        <v>-1399</v>
      </c>
      <c r="T24" s="39">
        <v>-2100</v>
      </c>
      <c r="U24" s="29">
        <v>-2513</v>
      </c>
      <c r="V24" s="39">
        <v>-1114</v>
      </c>
      <c r="W24" s="40">
        <v>-668</v>
      </c>
      <c r="X24" s="39">
        <v>-1205</v>
      </c>
      <c r="Y24" s="39">
        <v>-1649</v>
      </c>
      <c r="Z24" s="29">
        <v>-1116</v>
      </c>
      <c r="AA24" s="39">
        <v>89</v>
      </c>
      <c r="AB24" s="40">
        <v>-457</v>
      </c>
      <c r="AC24" s="39">
        <v>-1499</v>
      </c>
      <c r="AD24" s="39">
        <v>-2235</v>
      </c>
      <c r="AE24" s="29">
        <v>-895</v>
      </c>
      <c r="AF24" s="39">
        <v>604</v>
      </c>
      <c r="AG24" s="40">
        <v>1319</v>
      </c>
      <c r="AH24" s="39">
        <v>1432</v>
      </c>
      <c r="AI24" s="39">
        <v>1109</v>
      </c>
      <c r="AJ24" s="29">
        <v>3700</v>
      </c>
      <c r="AK24" s="39">
        <v>2268</v>
      </c>
      <c r="AL24" s="40">
        <v>-1531</v>
      </c>
      <c r="AM24" s="39">
        <v>-2340</v>
      </c>
      <c r="AN24" s="39">
        <v>-4658</v>
      </c>
      <c r="AO24" s="39">
        <v>-4694</v>
      </c>
      <c r="AP24" s="39">
        <v>-2354</v>
      </c>
      <c r="AQ24" s="40">
        <v>-1564</v>
      </c>
      <c r="AR24" s="39">
        <v>-2660</v>
      </c>
      <c r="AS24" s="39">
        <v>-3155</v>
      </c>
      <c r="AT24" s="29">
        <v>-3271</v>
      </c>
      <c r="AU24" s="48">
        <v>-379</v>
      </c>
      <c r="AV24" s="46">
        <v>-1651.271765</v>
      </c>
      <c r="AW24" s="46">
        <v>-3127.9295139999999</v>
      </c>
      <c r="AX24" s="46">
        <v>-3910.8426319999999</v>
      </c>
      <c r="AY24" s="46">
        <v>-4564.0075639999995</v>
      </c>
      <c r="AZ24" s="46">
        <v>-1436.0780500000001</v>
      </c>
      <c r="BA24" s="49">
        <v>-2448</v>
      </c>
      <c r="BB24" s="46">
        <v>-3606</v>
      </c>
      <c r="BC24" s="39">
        <v>-4884.5225049999999</v>
      </c>
      <c r="BD24" s="29">
        <v>-3143.8382160000001</v>
      </c>
      <c r="BE24" s="31">
        <v>462.1617839999999</v>
      </c>
      <c r="BF24" s="40">
        <v>-2086.7943780000001</v>
      </c>
      <c r="BG24" s="39">
        <v>-3719.1684540000001</v>
      </c>
      <c r="BH24" s="39">
        <v>-5037.8356370000001</v>
      </c>
      <c r="BI24" s="39">
        <v>-5340.914616</v>
      </c>
      <c r="BJ24" s="31">
        <v>-1621.7461619999999</v>
      </c>
    </row>
    <row r="25" spans="1:62" ht="30" customHeight="1">
      <c r="A25" s="56" t="s">
        <v>43</v>
      </c>
      <c r="B25" s="57"/>
      <c r="C25" s="39">
        <v>384</v>
      </c>
      <c r="D25" s="39">
        <v>550</v>
      </c>
      <c r="E25" s="39">
        <v>1697</v>
      </c>
      <c r="F25" s="29">
        <v>2011</v>
      </c>
      <c r="G25" s="39">
        <v>1461</v>
      </c>
      <c r="H25" s="40">
        <v>925</v>
      </c>
      <c r="I25" s="39">
        <v>2641</v>
      </c>
      <c r="J25" s="39">
        <v>4202</v>
      </c>
      <c r="K25" s="29">
        <v>5242</v>
      </c>
      <c r="L25" s="39">
        <v>2601</v>
      </c>
      <c r="M25" s="40">
        <v>1047</v>
      </c>
      <c r="N25" s="39">
        <v>2587</v>
      </c>
      <c r="O25" s="39">
        <v>4699</v>
      </c>
      <c r="P25" s="29">
        <v>5585</v>
      </c>
      <c r="Q25" s="39">
        <v>2998</v>
      </c>
      <c r="R25" s="40">
        <v>1629</v>
      </c>
      <c r="S25" s="39">
        <v>3016</v>
      </c>
      <c r="T25" s="39">
        <v>3991</v>
      </c>
      <c r="U25" s="29">
        <v>4663</v>
      </c>
      <c r="V25" s="39">
        <v>1647</v>
      </c>
      <c r="W25" s="40">
        <v>1583</v>
      </c>
      <c r="X25" s="39">
        <v>2923</v>
      </c>
      <c r="Y25" s="39">
        <v>3895</v>
      </c>
      <c r="Z25" s="29">
        <v>221</v>
      </c>
      <c r="AA25" s="39">
        <v>-2702</v>
      </c>
      <c r="AB25" s="40">
        <v>912</v>
      </c>
      <c r="AC25" s="39">
        <v>2601</v>
      </c>
      <c r="AD25" s="39">
        <v>3969</v>
      </c>
      <c r="AE25" s="29">
        <v>1941</v>
      </c>
      <c r="AF25" s="39">
        <v>-660</v>
      </c>
      <c r="AG25" s="40">
        <v>-2602</v>
      </c>
      <c r="AH25" s="39">
        <v>-2073</v>
      </c>
      <c r="AI25" s="39">
        <v>-2173</v>
      </c>
      <c r="AJ25" s="29">
        <v>-5419</v>
      </c>
      <c r="AK25" s="39">
        <v>-3347</v>
      </c>
      <c r="AL25" s="40">
        <v>2961</v>
      </c>
      <c r="AM25" s="39">
        <v>5378</v>
      </c>
      <c r="AN25" s="39">
        <v>9290</v>
      </c>
      <c r="AO25" s="39">
        <v>9241</v>
      </c>
      <c r="AP25" s="39">
        <v>3863</v>
      </c>
      <c r="AQ25" s="40">
        <v>3788</v>
      </c>
      <c r="AR25" s="39">
        <v>4804</v>
      </c>
      <c r="AS25" s="39">
        <v>5134</v>
      </c>
      <c r="AT25" s="29">
        <v>4456</v>
      </c>
      <c r="AU25" s="48">
        <v>-348</v>
      </c>
      <c r="AV25" s="46">
        <v>2808.6687449999999</v>
      </c>
      <c r="AW25" s="46">
        <v>4807.6404890000003</v>
      </c>
      <c r="AX25" s="46">
        <v>6737.1846130000004</v>
      </c>
      <c r="AY25" s="46">
        <v>5987.1148810000004</v>
      </c>
      <c r="AZ25" s="46">
        <v>1179.4743920000001</v>
      </c>
      <c r="BA25" s="49">
        <v>1587</v>
      </c>
      <c r="BB25" s="46">
        <v>2979</v>
      </c>
      <c r="BC25" s="39">
        <v>6277.7257600000003</v>
      </c>
      <c r="BD25" s="29">
        <v>2188.474831</v>
      </c>
      <c r="BE25" s="31">
        <v>-790.52516900000001</v>
      </c>
      <c r="BF25" s="40">
        <v>4648.7361989999999</v>
      </c>
      <c r="BG25" s="39">
        <v>6403.3245139999999</v>
      </c>
      <c r="BH25" s="39">
        <v>9092.0997119999993</v>
      </c>
      <c r="BI25" s="39">
        <v>2747.660871</v>
      </c>
      <c r="BJ25" s="31">
        <v>-3655.6636429999999</v>
      </c>
    </row>
    <row r="26" spans="1:62" ht="30" customHeight="1">
      <c r="A26" s="50" t="s">
        <v>44</v>
      </c>
      <c r="B26" s="51"/>
      <c r="C26" s="29">
        <v>380</v>
      </c>
      <c r="D26" s="29">
        <v>540</v>
      </c>
      <c r="E26" s="29">
        <v>1679</v>
      </c>
      <c r="F26" s="29">
        <v>1982</v>
      </c>
      <c r="G26" s="29">
        <v>1441</v>
      </c>
      <c r="H26" s="30">
        <v>917</v>
      </c>
      <c r="I26" s="39">
        <v>2620</v>
      </c>
      <c r="J26" s="29">
        <v>4177</v>
      </c>
      <c r="K26" s="29">
        <v>5212</v>
      </c>
      <c r="L26" s="29">
        <v>2592</v>
      </c>
      <c r="M26" s="30">
        <v>1060</v>
      </c>
      <c r="N26" s="29">
        <v>2608</v>
      </c>
      <c r="O26" s="29">
        <v>4715</v>
      </c>
      <c r="P26" s="29">
        <v>5631</v>
      </c>
      <c r="Q26" s="29">
        <v>3023</v>
      </c>
      <c r="R26" s="30">
        <v>1619</v>
      </c>
      <c r="S26" s="29">
        <v>3006</v>
      </c>
      <c r="T26" s="29">
        <v>3977</v>
      </c>
      <c r="U26" s="29">
        <v>4665</v>
      </c>
      <c r="V26" s="29">
        <v>1658</v>
      </c>
      <c r="W26" s="30">
        <v>1579</v>
      </c>
      <c r="X26" s="29">
        <v>2948</v>
      </c>
      <c r="Y26" s="29">
        <v>3906</v>
      </c>
      <c r="Z26" s="29">
        <v>267</v>
      </c>
      <c r="AA26" s="29">
        <v>-2681</v>
      </c>
      <c r="AB26" s="30">
        <v>909</v>
      </c>
      <c r="AC26" s="29">
        <v>2569</v>
      </c>
      <c r="AD26" s="29">
        <v>3880</v>
      </c>
      <c r="AE26" s="29">
        <v>1956</v>
      </c>
      <c r="AF26" s="29">
        <v>-613</v>
      </c>
      <c r="AG26" s="30">
        <v>-2614</v>
      </c>
      <c r="AH26" s="29">
        <v>-2094</v>
      </c>
      <c r="AI26" s="29">
        <v>-2209</v>
      </c>
      <c r="AJ26" s="29">
        <v>-5456</v>
      </c>
      <c r="AK26" s="29">
        <v>-3362</v>
      </c>
      <c r="AL26" s="30">
        <v>2980</v>
      </c>
      <c r="AM26" s="29">
        <v>5404</v>
      </c>
      <c r="AN26" s="29">
        <v>9121</v>
      </c>
      <c r="AO26" s="29">
        <v>8979</v>
      </c>
      <c r="AP26" s="29">
        <v>3574</v>
      </c>
      <c r="AQ26" s="30">
        <v>3622</v>
      </c>
      <c r="AR26" s="29">
        <v>4418</v>
      </c>
      <c r="AS26" s="29">
        <v>4606</v>
      </c>
      <c r="AT26" s="29">
        <v>3827</v>
      </c>
      <c r="AU26" s="48">
        <v>-590</v>
      </c>
      <c r="AV26" s="46">
        <v>2647.2114660000002</v>
      </c>
      <c r="AW26" s="46">
        <v>4421.9883579999996</v>
      </c>
      <c r="AX26" s="46">
        <v>6222.0695699999997</v>
      </c>
      <c r="AY26" s="46">
        <v>5458.988679</v>
      </c>
      <c r="AZ26" s="46">
        <v>1037.000321</v>
      </c>
      <c r="BA26" s="70">
        <v>1513</v>
      </c>
      <c r="BB26" s="47">
        <v>2799</v>
      </c>
      <c r="BC26" s="29">
        <v>5977.0419190000002</v>
      </c>
      <c r="BD26" s="29">
        <v>1874.1187279999999</v>
      </c>
      <c r="BE26" s="31">
        <v>-924.88127200000008</v>
      </c>
      <c r="BF26" s="30">
        <v>4392.7580610000005</v>
      </c>
      <c r="BG26" s="29">
        <v>5968.2145620000001</v>
      </c>
      <c r="BH26" s="29">
        <v>8654.2047490000004</v>
      </c>
      <c r="BI26" s="29">
        <v>2310.76613</v>
      </c>
      <c r="BJ26" s="31">
        <v>-3657.4484320000001</v>
      </c>
    </row>
    <row r="27" spans="1:62" ht="30" customHeight="1">
      <c r="A27" s="52" t="s">
        <v>45</v>
      </c>
      <c r="B27" s="53"/>
      <c r="C27" s="34">
        <v>1.9E-2</v>
      </c>
      <c r="D27" s="34">
        <v>1.2E-2</v>
      </c>
      <c r="E27" s="34">
        <v>2.5999999999999999E-2</v>
      </c>
      <c r="F27" s="34">
        <v>2.3E-2</v>
      </c>
      <c r="G27" s="34">
        <v>3.3000000000000002E-2</v>
      </c>
      <c r="H27" s="35">
        <v>0.04</v>
      </c>
      <c r="I27" s="34">
        <v>5.5E-2</v>
      </c>
      <c r="J27" s="34">
        <v>5.8000000000000003E-2</v>
      </c>
      <c r="K27" s="34">
        <v>5.5E-2</v>
      </c>
      <c r="L27" s="34">
        <v>5.3999999999999999E-2</v>
      </c>
      <c r="M27" s="35">
        <v>4.3999999999999997E-2</v>
      </c>
      <c r="N27" s="34">
        <v>5.1999999999999998E-2</v>
      </c>
      <c r="O27" s="34">
        <v>6.2E-2</v>
      </c>
      <c r="P27" s="34">
        <v>5.5E-2</v>
      </c>
      <c r="Q27" s="34">
        <v>5.8999999999999997E-2</v>
      </c>
      <c r="R27" s="35">
        <v>0.06</v>
      </c>
      <c r="S27" s="34">
        <v>5.3999999999999999E-2</v>
      </c>
      <c r="T27" s="34">
        <v>4.7E-2</v>
      </c>
      <c r="U27" s="34">
        <v>0.04</v>
      </c>
      <c r="V27" s="34">
        <v>2.7E-2</v>
      </c>
      <c r="W27" s="35">
        <v>4.4999999999999998E-2</v>
      </c>
      <c r="X27" s="34">
        <v>4.1000000000000002E-2</v>
      </c>
      <c r="Y27" s="34">
        <v>3.5999999999999997E-2</v>
      </c>
      <c r="Z27" s="34">
        <v>2E-3</v>
      </c>
      <c r="AA27" s="55" t="s">
        <v>31</v>
      </c>
      <c r="AB27" s="35">
        <v>2.3E-2</v>
      </c>
      <c r="AC27" s="34">
        <v>3.2000000000000001E-2</v>
      </c>
      <c r="AD27" s="34">
        <v>3.3000000000000002E-2</v>
      </c>
      <c r="AE27" s="34">
        <v>1.2999999999999999E-2</v>
      </c>
      <c r="AF27" s="55" t="s">
        <v>31</v>
      </c>
      <c r="AG27" s="54" t="s">
        <v>31</v>
      </c>
      <c r="AH27" s="55" t="s">
        <v>31</v>
      </c>
      <c r="AI27" s="55" t="s">
        <v>31</v>
      </c>
      <c r="AJ27" s="55" t="s">
        <v>31</v>
      </c>
      <c r="AK27" s="55" t="s">
        <v>31</v>
      </c>
      <c r="AL27" s="35">
        <v>0.08</v>
      </c>
      <c r="AM27" s="34">
        <v>7.0999999999999994E-2</v>
      </c>
      <c r="AN27" s="34">
        <v>7.8E-2</v>
      </c>
      <c r="AO27" s="34">
        <v>5.8999999999999997E-2</v>
      </c>
      <c r="AP27" s="34">
        <v>4.7E-2</v>
      </c>
      <c r="AQ27" s="35">
        <v>8.3000000000000004E-2</v>
      </c>
      <c r="AR27" s="34">
        <v>4.8000000000000001E-2</v>
      </c>
      <c r="AS27" s="34">
        <v>3.3000000000000002E-2</v>
      </c>
      <c r="AT27" s="34">
        <v>0.02</v>
      </c>
      <c r="AU27" s="71" t="s">
        <v>31</v>
      </c>
      <c r="AV27" s="34">
        <v>5.0266464899598691E-2</v>
      </c>
      <c r="AW27" s="34">
        <v>3.927083579966547E-2</v>
      </c>
      <c r="AX27" s="34">
        <v>3.6103022460402895E-2</v>
      </c>
      <c r="AY27" s="34">
        <v>2.3534998999358403E-2</v>
      </c>
      <c r="AZ27" s="34">
        <v>8.6887630789299949E-3</v>
      </c>
      <c r="BA27" s="35">
        <v>2.29743683187561E-2</v>
      </c>
      <c r="BB27" s="34">
        <v>2.0931797786419383E-2</v>
      </c>
      <c r="BC27" s="34">
        <v>2.9620560495722564E-2</v>
      </c>
      <c r="BD27" s="34">
        <v>6.9870344623520477E-3</v>
      </c>
      <c r="BE27" s="71" t="s">
        <v>31</v>
      </c>
      <c r="BF27" s="37">
        <v>6.2878084595464026E-2</v>
      </c>
      <c r="BG27" s="38">
        <v>4.2086321272500643E-2</v>
      </c>
      <c r="BH27" s="38">
        <v>4.111251376239853E-2</v>
      </c>
      <c r="BI27" s="38">
        <v>8.2907988427191673E-3</v>
      </c>
      <c r="BJ27" s="71" t="s">
        <v>31</v>
      </c>
    </row>
    <row r="28" spans="1:62" ht="28.8">
      <c r="A28" s="27" t="s">
        <v>46</v>
      </c>
      <c r="B28" s="72"/>
      <c r="C28" s="29">
        <v>4</v>
      </c>
      <c r="D28" s="29">
        <v>9</v>
      </c>
      <c r="E28" s="29">
        <v>19</v>
      </c>
      <c r="F28" s="29">
        <v>29</v>
      </c>
      <c r="G28" s="29">
        <v>20</v>
      </c>
      <c r="H28" s="30">
        <v>9</v>
      </c>
      <c r="I28" s="29">
        <v>21</v>
      </c>
      <c r="J28" s="29">
        <v>26</v>
      </c>
      <c r="K28" s="29">
        <v>30</v>
      </c>
      <c r="L28" s="29">
        <v>9</v>
      </c>
      <c r="M28" s="30">
        <v>-13</v>
      </c>
      <c r="N28" s="29">
        <v>-21</v>
      </c>
      <c r="O28" s="29">
        <v>-16</v>
      </c>
      <c r="P28" s="29">
        <v>-46</v>
      </c>
      <c r="Q28" s="29">
        <v>-25</v>
      </c>
      <c r="R28" s="30">
        <v>10</v>
      </c>
      <c r="S28" s="29">
        <v>9</v>
      </c>
      <c r="T28" s="29">
        <v>14</v>
      </c>
      <c r="U28" s="29">
        <v>-2</v>
      </c>
      <c r="V28" s="29">
        <v>-11</v>
      </c>
      <c r="W28" s="30">
        <v>4</v>
      </c>
      <c r="X28" s="29">
        <v>-25</v>
      </c>
      <c r="Y28" s="29">
        <v>-11</v>
      </c>
      <c r="Z28" s="29">
        <v>-46</v>
      </c>
      <c r="AA28" s="29">
        <v>-21</v>
      </c>
      <c r="AB28" s="30">
        <v>2</v>
      </c>
      <c r="AC28" s="29">
        <v>32</v>
      </c>
      <c r="AD28" s="29">
        <v>88</v>
      </c>
      <c r="AE28" s="29">
        <v>-15</v>
      </c>
      <c r="AF28" s="29">
        <v>-47</v>
      </c>
      <c r="AG28" s="30">
        <v>12</v>
      </c>
      <c r="AH28" s="29">
        <v>22</v>
      </c>
      <c r="AI28" s="29">
        <v>36</v>
      </c>
      <c r="AJ28" s="29">
        <v>37</v>
      </c>
      <c r="AK28" s="29">
        <v>16</v>
      </c>
      <c r="AL28" s="30">
        <v>-19</v>
      </c>
      <c r="AM28" s="29">
        <v>-26</v>
      </c>
      <c r="AN28" s="29">
        <v>169</v>
      </c>
      <c r="AO28" s="29">
        <v>262</v>
      </c>
      <c r="AP28" s="29">
        <v>289</v>
      </c>
      <c r="AQ28" s="30">
        <v>166</v>
      </c>
      <c r="AR28" s="29">
        <v>387</v>
      </c>
      <c r="AS28" s="29">
        <v>528</v>
      </c>
      <c r="AT28" s="29">
        <v>628</v>
      </c>
      <c r="AU28" s="31">
        <v>242</v>
      </c>
      <c r="AV28" s="46">
        <v>161.457279</v>
      </c>
      <c r="AW28" s="46">
        <v>385.652131</v>
      </c>
      <c r="AX28" s="46">
        <v>515.11504300000001</v>
      </c>
      <c r="AY28" s="46">
        <v>528.12620200000003</v>
      </c>
      <c r="AZ28" s="46">
        <v>142.47407100000001</v>
      </c>
      <c r="BA28" s="70">
        <v>74</v>
      </c>
      <c r="BB28" s="29">
        <v>181</v>
      </c>
      <c r="BC28" s="29">
        <v>300.68384099999997</v>
      </c>
      <c r="BD28" s="29">
        <v>314.35610300000002</v>
      </c>
      <c r="BE28" s="31">
        <v>133.35610300000002</v>
      </c>
      <c r="BF28" s="70">
        <v>255.978138</v>
      </c>
      <c r="BG28" s="47">
        <v>435.10995200000002</v>
      </c>
      <c r="BH28" s="47">
        <v>437.89496300000002</v>
      </c>
      <c r="BI28" s="47">
        <v>436.89474100000001</v>
      </c>
      <c r="BJ28" s="31">
        <v>1.7847889999999893</v>
      </c>
    </row>
    <row r="29" spans="1:62" ht="30" customHeight="1">
      <c r="H29" s="75"/>
      <c r="I29" s="75"/>
      <c r="J29" s="75"/>
      <c r="K29" s="75"/>
      <c r="AV29" s="76" t="s">
        <v>47</v>
      </c>
      <c r="AW29" s="76"/>
      <c r="AX29" s="76"/>
      <c r="AY29" s="76"/>
      <c r="AZ29" s="76"/>
      <c r="BA29" s="77"/>
      <c r="BB29" s="77"/>
      <c r="BC29" s="77"/>
      <c r="BD29" s="77"/>
      <c r="BF29" s="77"/>
      <c r="BG29" s="78"/>
      <c r="BH29" s="78"/>
      <c r="BI29" s="78"/>
      <c r="BJ29" s="78"/>
    </row>
    <row r="30" spans="1:62" hidden="1">
      <c r="J30" s="75"/>
      <c r="K30" s="75"/>
      <c r="L30" s="75"/>
    </row>
    <row r="31" spans="1:62" hidden="1">
      <c r="A31" s="79"/>
      <c r="B31" s="79"/>
    </row>
    <row r="32" spans="1:62" hidden="1">
      <c r="A32" s="80"/>
      <c r="B32" s="80"/>
    </row>
    <row r="33" spans="1:56" hidden="1">
      <c r="A33" s="80"/>
      <c r="B33" s="80"/>
      <c r="BD33" s="75"/>
    </row>
  </sheetData>
  <autoFilter ref="A4:BJ28" xr:uid="{A76DAE8F-81A1-4945-B634-652512BF8A15}"/>
  <phoneticPr fontId="6"/>
  <pageMargins left="0.35433070866141736" right="0.35433070866141736" top="0.74803149606299213" bottom="0.55118110236220474" header="0.31496062992125984" footer="0.31496062992125984"/>
  <pageSetup paperSize="8" scale="3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B603B-2377-4900-9D21-0AC1BBA77439}">
  <sheetPr>
    <pageSetUpPr fitToPage="1"/>
  </sheetPr>
  <dimension ref="A1:AX17"/>
  <sheetViews>
    <sheetView workbookViewId="0"/>
  </sheetViews>
  <sheetFormatPr defaultColWidth="11.44140625" defaultRowHeight="13.8" zeroHeight="1" outlineLevelRow="1" outlineLevelCol="1"/>
  <cols>
    <col min="1" max="1" width="30.77734375" style="14" customWidth="1"/>
    <col min="2" max="2" width="15.77734375" style="14" customWidth="1"/>
    <col min="3" max="22" width="10.77734375" style="14" hidden="1" customWidth="1" outlineLevel="1"/>
    <col min="23" max="23" width="10.77734375" style="14" hidden="1" customWidth="1" outlineLevel="1" collapsed="1"/>
    <col min="24" max="34" width="10.77734375" style="14" hidden="1" customWidth="1" outlineLevel="1"/>
    <col min="35" max="35" width="10.77734375" style="14" customWidth="1" collapsed="1"/>
    <col min="36" max="47" width="10.77734375" style="14" customWidth="1"/>
    <col min="48" max="48" width="12" style="14" customWidth="1" collapsed="1"/>
    <col min="49" max="16384" width="11.44140625" style="14"/>
  </cols>
  <sheetData>
    <row r="1" spans="1:50" ht="22.2" customHeight="1">
      <c r="A1" s="160" t="s">
        <v>112</v>
      </c>
      <c r="B1" s="160"/>
      <c r="C1" s="210"/>
      <c r="D1" s="210"/>
      <c r="E1" s="210"/>
      <c r="F1" s="210"/>
      <c r="H1" s="81"/>
      <c r="I1" s="81"/>
      <c r="J1" s="81"/>
      <c r="AP1" s="129"/>
    </row>
    <row r="2" spans="1:50" ht="15" customHeight="1">
      <c r="A2" s="5" t="s">
        <v>113</v>
      </c>
      <c r="B2" s="5"/>
      <c r="C2" s="211"/>
      <c r="D2" s="211"/>
      <c r="E2" s="211"/>
      <c r="F2" s="211"/>
      <c r="G2" s="211"/>
      <c r="H2" s="81"/>
      <c r="I2" s="81"/>
      <c r="J2" s="81"/>
    </row>
    <row r="3" spans="1:50" ht="15" customHeight="1">
      <c r="A3" s="132" t="s">
        <v>50</v>
      </c>
      <c r="B3" s="89"/>
      <c r="C3" s="87" t="s">
        <v>51</v>
      </c>
      <c r="D3" s="88"/>
      <c r="E3" s="88"/>
      <c r="F3" s="89"/>
      <c r="G3" s="90" t="s">
        <v>52</v>
      </c>
      <c r="H3" s="91"/>
      <c r="I3" s="91"/>
      <c r="J3" s="93"/>
      <c r="K3" s="87" t="s">
        <v>53</v>
      </c>
      <c r="L3" s="88"/>
      <c r="M3" s="88"/>
      <c r="N3" s="89"/>
      <c r="O3" s="90" t="s">
        <v>54</v>
      </c>
      <c r="P3" s="91"/>
      <c r="Q3" s="91"/>
      <c r="R3" s="93"/>
      <c r="S3" s="87" t="s">
        <v>55</v>
      </c>
      <c r="T3" s="88"/>
      <c r="U3" s="88"/>
      <c r="V3" s="89"/>
      <c r="W3" s="90" t="s">
        <v>56</v>
      </c>
      <c r="X3" s="91"/>
      <c r="Y3" s="91"/>
      <c r="Z3" s="93"/>
      <c r="AA3" s="87" t="s">
        <v>57</v>
      </c>
      <c r="AB3" s="88"/>
      <c r="AC3" s="88"/>
      <c r="AD3" s="89"/>
      <c r="AE3" s="90" t="s">
        <v>58</v>
      </c>
      <c r="AF3" s="91"/>
      <c r="AG3" s="91"/>
      <c r="AH3" s="93"/>
      <c r="AI3" s="87" t="s">
        <v>59</v>
      </c>
      <c r="AJ3" s="88"/>
      <c r="AK3" s="88"/>
      <c r="AL3" s="89"/>
      <c r="AM3" s="94" t="s">
        <v>60</v>
      </c>
      <c r="AN3" s="95"/>
      <c r="AO3" s="95"/>
      <c r="AP3" s="95"/>
      <c r="AQ3" s="87" t="s">
        <v>61</v>
      </c>
      <c r="AR3" s="88"/>
      <c r="AS3" s="88"/>
      <c r="AT3" s="89"/>
      <c r="AU3" s="94" t="s">
        <v>62</v>
      </c>
      <c r="AV3" s="95"/>
      <c r="AW3" s="95"/>
      <c r="AX3" s="95"/>
    </row>
    <row r="4" spans="1:50" s="21" customFormat="1" ht="27" customHeight="1">
      <c r="A4" s="257" t="s">
        <v>15</v>
      </c>
      <c r="B4" s="258"/>
      <c r="C4" s="17" t="s">
        <v>63</v>
      </c>
      <c r="D4" s="17" t="s">
        <v>64</v>
      </c>
      <c r="E4" s="17" t="s">
        <v>65</v>
      </c>
      <c r="F4" s="17" t="s">
        <v>66</v>
      </c>
      <c r="G4" s="17" t="s">
        <v>63</v>
      </c>
      <c r="H4" s="17" t="s">
        <v>64</v>
      </c>
      <c r="I4" s="17" t="s">
        <v>65</v>
      </c>
      <c r="J4" s="17" t="s">
        <v>66</v>
      </c>
      <c r="K4" s="17" t="s">
        <v>63</v>
      </c>
      <c r="L4" s="17" t="s">
        <v>64</v>
      </c>
      <c r="M4" s="17" t="s">
        <v>65</v>
      </c>
      <c r="N4" s="17" t="s">
        <v>66</v>
      </c>
      <c r="O4" s="17" t="s">
        <v>63</v>
      </c>
      <c r="P4" s="17" t="s">
        <v>64</v>
      </c>
      <c r="Q4" s="17" t="s">
        <v>65</v>
      </c>
      <c r="R4" s="17" t="s">
        <v>66</v>
      </c>
      <c r="S4" s="17" t="s">
        <v>63</v>
      </c>
      <c r="T4" s="17" t="s">
        <v>64</v>
      </c>
      <c r="U4" s="17" t="s">
        <v>65</v>
      </c>
      <c r="V4" s="17" t="s">
        <v>66</v>
      </c>
      <c r="W4" s="17" t="s">
        <v>63</v>
      </c>
      <c r="X4" s="17" t="s">
        <v>64</v>
      </c>
      <c r="Y4" s="17" t="s">
        <v>65</v>
      </c>
      <c r="Z4" s="17" t="s">
        <v>66</v>
      </c>
      <c r="AA4" s="17" t="s">
        <v>63</v>
      </c>
      <c r="AB4" s="17" t="s">
        <v>64</v>
      </c>
      <c r="AC4" s="17" t="s">
        <v>65</v>
      </c>
      <c r="AD4" s="17" t="s">
        <v>66</v>
      </c>
      <c r="AE4" s="17" t="s">
        <v>63</v>
      </c>
      <c r="AF4" s="17" t="s">
        <v>64</v>
      </c>
      <c r="AG4" s="17" t="s">
        <v>65</v>
      </c>
      <c r="AH4" s="17" t="s">
        <v>66</v>
      </c>
      <c r="AI4" s="17" t="s">
        <v>63</v>
      </c>
      <c r="AJ4" s="17" t="s">
        <v>64</v>
      </c>
      <c r="AK4" s="17" t="s">
        <v>65</v>
      </c>
      <c r="AL4" s="17" t="s">
        <v>66</v>
      </c>
      <c r="AM4" s="17" t="s">
        <v>63</v>
      </c>
      <c r="AN4" s="17" t="s">
        <v>64</v>
      </c>
      <c r="AO4" s="17" t="s">
        <v>65</v>
      </c>
      <c r="AP4" s="17" t="s">
        <v>66</v>
      </c>
      <c r="AQ4" s="212" t="s">
        <v>63</v>
      </c>
      <c r="AR4" s="17" t="s">
        <v>64</v>
      </c>
      <c r="AS4" s="17" t="s">
        <v>65</v>
      </c>
      <c r="AT4" s="98" t="s">
        <v>66</v>
      </c>
      <c r="AU4" s="212" t="s">
        <v>63</v>
      </c>
      <c r="AV4" s="17" t="s">
        <v>64</v>
      </c>
      <c r="AW4" s="17" t="s">
        <v>65</v>
      </c>
      <c r="AX4" s="17" t="s">
        <v>66</v>
      </c>
    </row>
    <row r="5" spans="1:50" ht="30" customHeight="1">
      <c r="A5" s="259" t="s">
        <v>22</v>
      </c>
      <c r="B5" s="233"/>
      <c r="C5" s="145">
        <v>730</v>
      </c>
      <c r="D5" s="146">
        <v>915</v>
      </c>
      <c r="E5" s="146">
        <v>1138</v>
      </c>
      <c r="F5" s="146">
        <v>1248</v>
      </c>
      <c r="G5" s="145">
        <v>1297</v>
      </c>
      <c r="H5" s="146">
        <v>1377</v>
      </c>
      <c r="I5" s="146">
        <v>1395</v>
      </c>
      <c r="J5" s="146">
        <v>2187</v>
      </c>
      <c r="K5" s="145">
        <v>1397</v>
      </c>
      <c r="L5" s="146">
        <v>1386</v>
      </c>
      <c r="M5" s="146">
        <v>1501</v>
      </c>
      <c r="N5" s="146">
        <v>1541</v>
      </c>
      <c r="O5" s="145">
        <v>1673</v>
      </c>
      <c r="P5" s="146">
        <v>1759</v>
      </c>
      <c r="Q5" s="146">
        <v>1795</v>
      </c>
      <c r="R5" s="146">
        <v>5197</v>
      </c>
      <c r="S5" s="145">
        <v>7341</v>
      </c>
      <c r="T5" s="146">
        <v>7565</v>
      </c>
      <c r="U5" s="146">
        <v>7573</v>
      </c>
      <c r="V5" s="146">
        <v>7763</v>
      </c>
      <c r="W5" s="145">
        <v>8221</v>
      </c>
      <c r="X5" s="146">
        <v>8499</v>
      </c>
      <c r="Y5" s="146">
        <v>8332</v>
      </c>
      <c r="Z5" s="146">
        <v>7848</v>
      </c>
      <c r="AA5" s="145">
        <v>7721</v>
      </c>
      <c r="AB5" s="146">
        <v>6891</v>
      </c>
      <c r="AC5" s="146">
        <v>7960</v>
      </c>
      <c r="AD5" s="146">
        <v>8700</v>
      </c>
      <c r="AE5" s="145">
        <v>9407</v>
      </c>
      <c r="AF5" s="146">
        <v>10298</v>
      </c>
      <c r="AG5" s="146">
        <v>11297</v>
      </c>
      <c r="AH5" s="146">
        <v>10068</v>
      </c>
      <c r="AI5" s="145">
        <v>12695</v>
      </c>
      <c r="AJ5" s="146">
        <v>15784</v>
      </c>
      <c r="AK5" s="146">
        <v>16691</v>
      </c>
      <c r="AL5" s="146">
        <v>16314</v>
      </c>
      <c r="AM5" s="25">
        <v>17486</v>
      </c>
      <c r="AN5" s="146">
        <v>22991</v>
      </c>
      <c r="AO5" s="146">
        <v>24238</v>
      </c>
      <c r="AP5" s="146">
        <v>23923</v>
      </c>
      <c r="AQ5" s="145">
        <v>25969</v>
      </c>
      <c r="AR5" s="146">
        <v>25608</v>
      </c>
      <c r="AS5" s="146">
        <v>26932.848935999999</v>
      </c>
      <c r="AT5" s="146">
        <v>26164.105846999999</v>
      </c>
      <c r="AU5" s="145">
        <v>24507.371947</v>
      </c>
      <c r="AV5" s="146">
        <v>25607.480650999998</v>
      </c>
      <c r="AW5" s="146">
        <v>26059.854340999998</v>
      </c>
      <c r="AX5" s="147">
        <v>25720.741806000005</v>
      </c>
    </row>
    <row r="6" spans="1:50" ht="30" customHeight="1">
      <c r="A6" s="260"/>
      <c r="B6" s="261" t="s">
        <v>108</v>
      </c>
      <c r="C6" s="183" t="s">
        <v>93</v>
      </c>
      <c r="D6" s="235" t="s">
        <v>93</v>
      </c>
      <c r="E6" s="235" t="s">
        <v>93</v>
      </c>
      <c r="F6" s="235" t="s">
        <v>93</v>
      </c>
      <c r="G6" s="183" t="s">
        <v>93</v>
      </c>
      <c r="H6" s="235" t="s">
        <v>93</v>
      </c>
      <c r="I6" s="235" t="s">
        <v>93</v>
      </c>
      <c r="J6" s="235" t="s">
        <v>93</v>
      </c>
      <c r="K6" s="183" t="s">
        <v>93</v>
      </c>
      <c r="L6" s="235" t="s">
        <v>93</v>
      </c>
      <c r="M6" s="235" t="s">
        <v>93</v>
      </c>
      <c r="N6" s="235" t="s">
        <v>93</v>
      </c>
      <c r="O6" s="183" t="s">
        <v>93</v>
      </c>
      <c r="P6" s="235" t="s">
        <v>93</v>
      </c>
      <c r="Q6" s="235" t="s">
        <v>93</v>
      </c>
      <c r="R6" s="235">
        <v>1766</v>
      </c>
      <c r="S6" s="183">
        <v>2862</v>
      </c>
      <c r="T6" s="235">
        <v>2985</v>
      </c>
      <c r="U6" s="235">
        <v>2956</v>
      </c>
      <c r="V6" s="235">
        <v>2897</v>
      </c>
      <c r="W6" s="183">
        <v>3067</v>
      </c>
      <c r="X6" s="235">
        <v>8962</v>
      </c>
      <c r="Y6" s="235">
        <v>6113</v>
      </c>
      <c r="Z6" s="235">
        <v>5433</v>
      </c>
      <c r="AA6" s="183">
        <v>5925</v>
      </c>
      <c r="AB6" s="235">
        <v>5407</v>
      </c>
      <c r="AC6" s="235">
        <v>6349</v>
      </c>
      <c r="AD6" s="235">
        <v>6854</v>
      </c>
      <c r="AE6" s="183">
        <v>8038</v>
      </c>
      <c r="AF6" s="235">
        <v>8704</v>
      </c>
      <c r="AG6" s="235">
        <v>8817</v>
      </c>
      <c r="AH6" s="235">
        <v>7478</v>
      </c>
      <c r="AI6" s="183">
        <v>9953</v>
      </c>
      <c r="AJ6" s="235">
        <v>11799</v>
      </c>
      <c r="AK6" s="235">
        <v>11970</v>
      </c>
      <c r="AL6" s="235">
        <v>11295</v>
      </c>
      <c r="AM6" s="236">
        <v>12244</v>
      </c>
      <c r="AN6" s="235">
        <v>13020</v>
      </c>
      <c r="AO6" s="235">
        <v>12786</v>
      </c>
      <c r="AP6" s="235">
        <v>12988</v>
      </c>
      <c r="AQ6" s="183">
        <v>13858</v>
      </c>
      <c r="AR6" s="235">
        <v>13553</v>
      </c>
      <c r="AS6" s="235">
        <v>14308.214889999999</v>
      </c>
      <c r="AT6" s="235">
        <v>13940.654692999997</v>
      </c>
      <c r="AU6" s="241"/>
      <c r="AV6" s="262"/>
      <c r="AW6" s="238">
        <v>13403.161320340601</v>
      </c>
      <c r="AX6" s="239">
        <v>13109.148174227499</v>
      </c>
    </row>
    <row r="7" spans="1:50" ht="30" customHeight="1" outlineLevel="1">
      <c r="A7" s="260"/>
      <c r="B7" s="263" t="s">
        <v>114</v>
      </c>
      <c r="C7" s="241"/>
      <c r="D7" s="242"/>
      <c r="E7" s="242"/>
      <c r="F7" s="242"/>
      <c r="G7" s="241"/>
      <c r="H7" s="242"/>
      <c r="I7" s="242"/>
      <c r="J7" s="242"/>
      <c r="K7" s="241"/>
      <c r="L7" s="242"/>
      <c r="M7" s="242"/>
      <c r="N7" s="242"/>
      <c r="O7" s="241"/>
      <c r="P7" s="242"/>
      <c r="Q7" s="242"/>
      <c r="R7" s="242"/>
      <c r="S7" s="241"/>
      <c r="T7" s="242"/>
      <c r="U7" s="242"/>
      <c r="V7" s="242"/>
      <c r="W7" s="241"/>
      <c r="X7" s="242"/>
      <c r="Y7" s="242"/>
      <c r="Z7" s="242"/>
      <c r="AA7" s="241"/>
      <c r="AB7" s="242"/>
      <c r="AC7" s="242"/>
      <c r="AD7" s="242"/>
      <c r="AE7" s="241"/>
      <c r="AF7" s="242"/>
      <c r="AG7" s="242"/>
      <c r="AH7" s="242"/>
      <c r="AI7" s="241"/>
      <c r="AJ7" s="242"/>
      <c r="AK7" s="242"/>
      <c r="AL7" s="242"/>
      <c r="AM7" s="243"/>
      <c r="AN7" s="242"/>
      <c r="AO7" s="242"/>
      <c r="AP7" s="242"/>
      <c r="AQ7" s="241"/>
      <c r="AR7" s="242"/>
      <c r="AS7" s="242"/>
      <c r="AT7" s="242"/>
      <c r="AU7" s="264"/>
      <c r="AV7" s="265"/>
      <c r="AW7" s="235">
        <v>6769.7985508930997</v>
      </c>
      <c r="AX7" s="237">
        <v>7122.1075658051013</v>
      </c>
    </row>
    <row r="8" spans="1:50" ht="30" customHeight="1" outlineLevel="1">
      <c r="A8" s="260"/>
      <c r="B8" s="263" t="s">
        <v>115</v>
      </c>
      <c r="C8" s="241"/>
      <c r="D8" s="242"/>
      <c r="E8" s="242"/>
      <c r="F8" s="242"/>
      <c r="G8" s="241"/>
      <c r="H8" s="242"/>
      <c r="I8" s="242"/>
      <c r="J8" s="242"/>
      <c r="K8" s="241"/>
      <c r="L8" s="242"/>
      <c r="M8" s="242"/>
      <c r="N8" s="242"/>
      <c r="O8" s="241"/>
      <c r="P8" s="242"/>
      <c r="Q8" s="242"/>
      <c r="R8" s="242"/>
      <c r="S8" s="241"/>
      <c r="T8" s="242"/>
      <c r="U8" s="242"/>
      <c r="V8" s="242"/>
      <c r="W8" s="241"/>
      <c r="X8" s="242"/>
      <c r="Y8" s="242"/>
      <c r="Z8" s="242"/>
      <c r="AA8" s="241"/>
      <c r="AB8" s="242"/>
      <c r="AC8" s="242"/>
      <c r="AD8" s="242"/>
      <c r="AE8" s="241"/>
      <c r="AF8" s="242"/>
      <c r="AG8" s="242"/>
      <c r="AH8" s="242"/>
      <c r="AI8" s="241"/>
      <c r="AJ8" s="242"/>
      <c r="AK8" s="242"/>
      <c r="AL8" s="242"/>
      <c r="AM8" s="243"/>
      <c r="AN8" s="242"/>
      <c r="AO8" s="242"/>
      <c r="AP8" s="242"/>
      <c r="AQ8" s="241"/>
      <c r="AR8" s="242"/>
      <c r="AS8" s="242"/>
      <c r="AT8" s="242"/>
      <c r="AU8" s="264"/>
      <c r="AV8" s="265"/>
      <c r="AW8" s="235">
        <v>5265.9863030000015</v>
      </c>
      <c r="AX8" s="237">
        <v>4880.2952789999999</v>
      </c>
    </row>
    <row r="9" spans="1:50" ht="30" customHeight="1">
      <c r="A9" s="266"/>
      <c r="B9" s="185" t="s">
        <v>116</v>
      </c>
      <c r="C9" s="190">
        <v>730</v>
      </c>
      <c r="D9" s="247">
        <v>915</v>
      </c>
      <c r="E9" s="247">
        <v>1138</v>
      </c>
      <c r="F9" s="247">
        <v>1248</v>
      </c>
      <c r="G9" s="190">
        <v>1297</v>
      </c>
      <c r="H9" s="247">
        <v>1377</v>
      </c>
      <c r="I9" s="247">
        <v>1395</v>
      </c>
      <c r="J9" s="247">
        <v>2187</v>
      </c>
      <c r="K9" s="190">
        <v>1397</v>
      </c>
      <c r="L9" s="247">
        <v>1386</v>
      </c>
      <c r="M9" s="247">
        <v>1501</v>
      </c>
      <c r="N9" s="247">
        <v>1541</v>
      </c>
      <c r="O9" s="190">
        <v>1673</v>
      </c>
      <c r="P9" s="247">
        <v>1759</v>
      </c>
      <c r="Q9" s="247">
        <v>1795</v>
      </c>
      <c r="R9" s="247">
        <v>3431</v>
      </c>
      <c r="S9" s="190">
        <v>4479</v>
      </c>
      <c r="T9" s="247">
        <v>4580</v>
      </c>
      <c r="U9" s="247">
        <v>4617</v>
      </c>
      <c r="V9" s="247">
        <v>4866</v>
      </c>
      <c r="W9" s="190">
        <v>5154</v>
      </c>
      <c r="X9" s="247">
        <v>-463</v>
      </c>
      <c r="Y9" s="247">
        <v>2219</v>
      </c>
      <c r="Z9" s="247">
        <v>2415</v>
      </c>
      <c r="AA9" s="190">
        <v>1796</v>
      </c>
      <c r="AB9" s="247">
        <v>1484</v>
      </c>
      <c r="AC9" s="247">
        <v>1611</v>
      </c>
      <c r="AD9" s="247">
        <v>1846</v>
      </c>
      <c r="AE9" s="190">
        <v>1369</v>
      </c>
      <c r="AF9" s="247">
        <v>1594</v>
      </c>
      <c r="AG9" s="247">
        <v>2480</v>
      </c>
      <c r="AH9" s="247">
        <v>2590</v>
      </c>
      <c r="AI9" s="190">
        <v>2742</v>
      </c>
      <c r="AJ9" s="247">
        <v>3985</v>
      </c>
      <c r="AK9" s="247">
        <v>4721</v>
      </c>
      <c r="AL9" s="247">
        <v>5019</v>
      </c>
      <c r="AM9" s="248">
        <v>5242</v>
      </c>
      <c r="AN9" s="187">
        <v>9971</v>
      </c>
      <c r="AO9" s="247">
        <v>11452</v>
      </c>
      <c r="AP9" s="247">
        <v>10935</v>
      </c>
      <c r="AQ9" s="190">
        <v>12111</v>
      </c>
      <c r="AR9" s="247">
        <v>12055</v>
      </c>
      <c r="AS9" s="247">
        <v>12624.634045999999</v>
      </c>
      <c r="AT9" s="247">
        <v>12223.451154000002</v>
      </c>
      <c r="AU9" s="267"/>
      <c r="AV9" s="268"/>
      <c r="AW9" s="247">
        <v>620.90816676629584</v>
      </c>
      <c r="AX9" s="252">
        <v>609.19078696740507</v>
      </c>
    </row>
    <row r="10" spans="1:50" ht="30" customHeight="1">
      <c r="A10" s="107" t="s">
        <v>29</v>
      </c>
      <c r="B10" s="269"/>
      <c r="C10" s="156">
        <v>-262</v>
      </c>
      <c r="D10" s="157">
        <v>-198</v>
      </c>
      <c r="E10" s="157">
        <v>-101</v>
      </c>
      <c r="F10" s="157">
        <v>-59</v>
      </c>
      <c r="G10" s="156">
        <v>-7</v>
      </c>
      <c r="H10" s="157">
        <v>50</v>
      </c>
      <c r="I10" s="157">
        <v>133</v>
      </c>
      <c r="J10" s="157">
        <v>261</v>
      </c>
      <c r="K10" s="156">
        <v>89</v>
      </c>
      <c r="L10" s="157">
        <v>114</v>
      </c>
      <c r="M10" s="157">
        <v>134</v>
      </c>
      <c r="N10" s="157">
        <v>26</v>
      </c>
      <c r="O10" s="156">
        <v>75</v>
      </c>
      <c r="P10" s="157">
        <v>124</v>
      </c>
      <c r="Q10" s="157">
        <v>71</v>
      </c>
      <c r="R10" s="157">
        <v>521</v>
      </c>
      <c r="S10" s="156">
        <v>796</v>
      </c>
      <c r="T10" s="157">
        <v>900</v>
      </c>
      <c r="U10" s="157">
        <v>825</v>
      </c>
      <c r="V10" s="157">
        <v>737</v>
      </c>
      <c r="W10" s="156">
        <v>1032</v>
      </c>
      <c r="X10" s="157">
        <v>1321</v>
      </c>
      <c r="Y10" s="157">
        <v>887</v>
      </c>
      <c r="Z10" s="157">
        <v>358</v>
      </c>
      <c r="AA10" s="156">
        <v>634</v>
      </c>
      <c r="AB10" s="157">
        <v>55</v>
      </c>
      <c r="AC10" s="157">
        <v>392</v>
      </c>
      <c r="AD10" s="157">
        <v>220</v>
      </c>
      <c r="AE10" s="156">
        <v>517</v>
      </c>
      <c r="AF10" s="157">
        <v>931</v>
      </c>
      <c r="AG10" s="157">
        <v>756</v>
      </c>
      <c r="AH10" s="157">
        <v>-756</v>
      </c>
      <c r="AI10" s="156">
        <v>405</v>
      </c>
      <c r="AJ10" s="157">
        <v>550</v>
      </c>
      <c r="AK10" s="157">
        <v>553</v>
      </c>
      <c r="AL10" s="157">
        <v>301</v>
      </c>
      <c r="AM10" s="156">
        <v>742</v>
      </c>
      <c r="AN10" s="157">
        <v>944</v>
      </c>
      <c r="AO10" s="157">
        <v>1262</v>
      </c>
      <c r="AP10" s="157">
        <v>-224</v>
      </c>
      <c r="AQ10" s="156">
        <v>116</v>
      </c>
      <c r="AR10" s="157">
        <v>802</v>
      </c>
      <c r="AS10" s="157">
        <v>1013.412053</v>
      </c>
      <c r="AT10" s="157">
        <v>592.88894299999993</v>
      </c>
      <c r="AU10" s="156">
        <v>1139.4693110000001</v>
      </c>
      <c r="AV10" s="157">
        <v>1410.1608359999998</v>
      </c>
      <c r="AW10" s="157">
        <v>1404.2666850000001</v>
      </c>
      <c r="AX10" s="158">
        <v>1331.4496290000002</v>
      </c>
    </row>
    <row r="11" spans="1:50" ht="15">
      <c r="A11" s="270" t="s">
        <v>117</v>
      </c>
      <c r="B11" s="271"/>
      <c r="C11" s="124" t="s">
        <v>31</v>
      </c>
      <c r="D11" s="124" t="s">
        <v>31</v>
      </c>
      <c r="E11" s="124" t="s">
        <v>31</v>
      </c>
      <c r="F11" s="124" t="s">
        <v>31</v>
      </c>
      <c r="G11" s="124" t="s">
        <v>31</v>
      </c>
      <c r="H11" s="152">
        <v>3.5999999999999997E-2</v>
      </c>
      <c r="I11" s="152">
        <v>9.5000000000000001E-2</v>
      </c>
      <c r="J11" s="152">
        <v>0.11899999999999999</v>
      </c>
      <c r="K11" s="151">
        <v>6.4000000000000001E-2</v>
      </c>
      <c r="L11" s="152">
        <v>8.3000000000000004E-2</v>
      </c>
      <c r="M11" s="152">
        <v>8.8999999999999996E-2</v>
      </c>
      <c r="N11" s="152">
        <v>1.7000000000000001E-2</v>
      </c>
      <c r="O11" s="151">
        <v>4.4999999999999998E-2</v>
      </c>
      <c r="P11" s="152">
        <v>7.0999999999999994E-2</v>
      </c>
      <c r="Q11" s="152">
        <v>0.04</v>
      </c>
      <c r="R11" s="152">
        <v>0.1</v>
      </c>
      <c r="S11" s="151">
        <v>0.108</v>
      </c>
      <c r="T11" s="152">
        <v>0.11899999999999999</v>
      </c>
      <c r="U11" s="152">
        <v>0.109</v>
      </c>
      <c r="V11" s="152">
        <v>9.5000000000000001E-2</v>
      </c>
      <c r="W11" s="151">
        <v>0.126</v>
      </c>
      <c r="X11" s="152">
        <v>0.155</v>
      </c>
      <c r="Y11" s="152">
        <v>0.107</v>
      </c>
      <c r="Z11" s="152">
        <v>4.5999999999999999E-2</v>
      </c>
      <c r="AA11" s="151">
        <v>8.2000000000000003E-2</v>
      </c>
      <c r="AB11" s="152">
        <v>8.0000000000000002E-3</v>
      </c>
      <c r="AC11" s="152">
        <v>4.9000000000000002E-2</v>
      </c>
      <c r="AD11" s="152">
        <v>2.5000000000000001E-2</v>
      </c>
      <c r="AE11" s="151">
        <v>5.5E-2</v>
      </c>
      <c r="AF11" s="152">
        <v>0.09</v>
      </c>
      <c r="AG11" s="152">
        <v>6.7000000000000004E-2</v>
      </c>
      <c r="AH11" s="124" t="s">
        <v>31</v>
      </c>
      <c r="AI11" s="151">
        <v>3.2000000000000001E-2</v>
      </c>
      <c r="AJ11" s="152">
        <v>3.5000000000000003E-2</v>
      </c>
      <c r="AK11" s="152">
        <v>3.3000000000000002E-2</v>
      </c>
      <c r="AL11" s="152">
        <v>1.9E-2</v>
      </c>
      <c r="AM11" s="151">
        <v>4.2000000000000003E-2</v>
      </c>
      <c r="AN11" s="152">
        <v>4.1048375551767165E-2</v>
      </c>
      <c r="AO11" s="152">
        <v>5.2058859702062164E-2</v>
      </c>
      <c r="AP11" s="152">
        <v>-9.3830868631575599E-3</v>
      </c>
      <c r="AQ11" s="35">
        <v>4.4668643382494511E-3</v>
      </c>
      <c r="AR11" s="152">
        <v>3.1E-2</v>
      </c>
      <c r="AS11" s="152">
        <v>3.7627361866104519E-2</v>
      </c>
      <c r="AT11" s="152">
        <v>2.2660393841358088E-2</v>
      </c>
      <c r="AU11" s="35">
        <v>4.6494961330991874E-2</v>
      </c>
      <c r="AV11" s="38">
        <v>5.5068315982303849E-2</v>
      </c>
      <c r="AW11" s="38">
        <v>5.3886206216842342E-2</v>
      </c>
      <c r="AX11" s="103">
        <v>5.1765599882092291E-2</v>
      </c>
    </row>
    <row r="12" spans="1:50" ht="30" customHeight="1">
      <c r="A12" s="163" t="s">
        <v>77</v>
      </c>
      <c r="B12" s="272"/>
      <c r="C12" s="148" t="s">
        <v>93</v>
      </c>
      <c r="D12" s="149">
        <v>-706</v>
      </c>
      <c r="E12" s="149">
        <v>-3</v>
      </c>
      <c r="F12" s="149">
        <v>-21</v>
      </c>
      <c r="G12" s="148">
        <v>-99</v>
      </c>
      <c r="H12" s="149">
        <v>-4</v>
      </c>
      <c r="I12" s="149">
        <v>0</v>
      </c>
      <c r="J12" s="149">
        <v>-116</v>
      </c>
      <c r="K12" s="148">
        <v>-101</v>
      </c>
      <c r="L12" s="149">
        <v>-3</v>
      </c>
      <c r="M12" s="149" t="s">
        <v>93</v>
      </c>
      <c r="N12" s="149">
        <v>-38</v>
      </c>
      <c r="O12" s="148">
        <v>-18</v>
      </c>
      <c r="P12" s="149">
        <v>0</v>
      </c>
      <c r="Q12" s="149" t="s">
        <v>93</v>
      </c>
      <c r="R12" s="149">
        <v>0</v>
      </c>
      <c r="S12" s="148" t="s">
        <v>93</v>
      </c>
      <c r="T12" s="149" t="s">
        <v>93</v>
      </c>
      <c r="U12" s="149" t="s">
        <v>93</v>
      </c>
      <c r="V12" s="149">
        <v>-739</v>
      </c>
      <c r="W12" s="148">
        <v>-2</v>
      </c>
      <c r="X12" s="149">
        <v>0</v>
      </c>
      <c r="Y12" s="149">
        <v>0</v>
      </c>
      <c r="Z12" s="149">
        <v>-345</v>
      </c>
      <c r="AA12" s="148" t="s">
        <v>93</v>
      </c>
      <c r="AB12" s="149" t="s">
        <v>93</v>
      </c>
      <c r="AC12" s="149" t="s">
        <v>93</v>
      </c>
      <c r="AD12" s="149">
        <v>-480</v>
      </c>
      <c r="AE12" s="148" t="s">
        <v>93</v>
      </c>
      <c r="AF12" s="149" t="s">
        <v>93</v>
      </c>
      <c r="AG12" s="149">
        <v>-11</v>
      </c>
      <c r="AH12" s="149">
        <v>-620</v>
      </c>
      <c r="AI12" s="148" t="s">
        <v>93</v>
      </c>
      <c r="AJ12" s="149">
        <v>-30</v>
      </c>
      <c r="AK12" s="149">
        <v>-18</v>
      </c>
      <c r="AL12" s="149">
        <v>-778</v>
      </c>
      <c r="AM12" s="148" t="s">
        <v>93</v>
      </c>
      <c r="AN12" s="149">
        <v>-61</v>
      </c>
      <c r="AO12" s="149">
        <v>-14</v>
      </c>
      <c r="AP12" s="149">
        <v>-1870</v>
      </c>
      <c r="AQ12" s="148">
        <v>-517</v>
      </c>
      <c r="AR12" s="149">
        <v>-118</v>
      </c>
      <c r="AS12" s="149">
        <v>-193.25255999999999</v>
      </c>
      <c r="AT12" s="149">
        <v>-6294.3203009999997</v>
      </c>
      <c r="AU12" s="156">
        <v>-7.5750849999999996</v>
      </c>
      <c r="AV12" s="273">
        <v>-8.0971000000000792E-2</v>
      </c>
      <c r="AW12" s="273">
        <v>-37.385793</v>
      </c>
      <c r="AX12" s="158">
        <v>-10606.682940000001</v>
      </c>
    </row>
    <row r="13" spans="1:50" ht="30" customHeight="1">
      <c r="A13" s="27" t="s">
        <v>84</v>
      </c>
      <c r="B13" s="272"/>
      <c r="C13" s="148">
        <v>31</v>
      </c>
      <c r="D13" s="149">
        <v>41</v>
      </c>
      <c r="E13" s="149">
        <v>43</v>
      </c>
      <c r="F13" s="149">
        <v>52</v>
      </c>
      <c r="G13" s="148">
        <v>68</v>
      </c>
      <c r="H13" s="149">
        <v>59</v>
      </c>
      <c r="I13" s="149">
        <v>62</v>
      </c>
      <c r="J13" s="149">
        <v>111</v>
      </c>
      <c r="K13" s="148">
        <v>68</v>
      </c>
      <c r="L13" s="149">
        <v>70</v>
      </c>
      <c r="M13" s="149">
        <v>87</v>
      </c>
      <c r="N13" s="149">
        <v>104</v>
      </c>
      <c r="O13" s="148">
        <v>98</v>
      </c>
      <c r="P13" s="149">
        <v>99</v>
      </c>
      <c r="Q13" s="149">
        <v>127</v>
      </c>
      <c r="R13" s="149">
        <v>227</v>
      </c>
      <c r="S13" s="148">
        <v>285</v>
      </c>
      <c r="T13" s="149">
        <v>294</v>
      </c>
      <c r="U13" s="149">
        <v>286</v>
      </c>
      <c r="V13" s="149">
        <v>339</v>
      </c>
      <c r="W13" s="148">
        <v>1382</v>
      </c>
      <c r="X13" s="149">
        <v>1367</v>
      </c>
      <c r="Y13" s="149">
        <v>1400</v>
      </c>
      <c r="Z13" s="149">
        <v>1438</v>
      </c>
      <c r="AA13" s="148">
        <v>1465</v>
      </c>
      <c r="AB13" s="149">
        <v>1505</v>
      </c>
      <c r="AC13" s="149">
        <v>1656</v>
      </c>
      <c r="AD13" s="149">
        <v>1766</v>
      </c>
      <c r="AE13" s="148">
        <v>1808</v>
      </c>
      <c r="AF13" s="149">
        <v>1879</v>
      </c>
      <c r="AG13" s="149">
        <v>2047</v>
      </c>
      <c r="AH13" s="149">
        <v>2546</v>
      </c>
      <c r="AI13" s="148">
        <v>2315</v>
      </c>
      <c r="AJ13" s="149">
        <v>2997</v>
      </c>
      <c r="AK13" s="149">
        <v>3056</v>
      </c>
      <c r="AL13" s="149">
        <v>3056</v>
      </c>
      <c r="AM13" s="148">
        <v>3101</v>
      </c>
      <c r="AN13" s="149">
        <v>3870</v>
      </c>
      <c r="AO13" s="149">
        <v>3995</v>
      </c>
      <c r="AP13" s="149">
        <v>3943</v>
      </c>
      <c r="AQ13" s="148">
        <v>4287</v>
      </c>
      <c r="AR13" s="149">
        <v>3968</v>
      </c>
      <c r="AS13" s="149">
        <v>4120.4855390000002</v>
      </c>
      <c r="AT13" s="149">
        <v>4172.9535209999995</v>
      </c>
      <c r="AU13" s="156">
        <v>3570.6315869999999</v>
      </c>
      <c r="AV13" s="157">
        <v>3701.3201340000005</v>
      </c>
      <c r="AW13" s="157">
        <v>3737.7646479999994</v>
      </c>
      <c r="AX13" s="158">
        <v>3949.3778889999994</v>
      </c>
    </row>
    <row r="14" spans="1:50" ht="39.6">
      <c r="I14" s="81"/>
      <c r="J14" s="81"/>
      <c r="AM14" s="110" t="s">
        <v>68</v>
      </c>
      <c r="AN14" s="127"/>
      <c r="AO14" s="127"/>
      <c r="AP14" s="127"/>
    </row>
    <row r="15" spans="1:50" hidden="1">
      <c r="A15" s="109"/>
      <c r="B15" s="109"/>
    </row>
    <row r="16" spans="1:50" hidden="1">
      <c r="A16" s="109"/>
      <c r="B16" s="109"/>
    </row>
    <row r="17" spans="1:2" hidden="1">
      <c r="A17" s="109"/>
      <c r="B17" s="109"/>
    </row>
  </sheetData>
  <phoneticPr fontId="6"/>
  <pageMargins left="0.7" right="0.7" top="0.75" bottom="0.75" header="0.3" footer="0.3"/>
  <pageSetup paperSize="9"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732AF-073E-4138-B4A6-FAE9292B5A52}">
  <sheetPr>
    <tabColor theme="8"/>
    <pageSetUpPr fitToPage="1"/>
  </sheetPr>
  <dimension ref="A1:BJ14"/>
  <sheetViews>
    <sheetView workbookViewId="0"/>
  </sheetViews>
  <sheetFormatPr defaultColWidth="11.44140625" defaultRowHeight="13.8" zeroHeight="1" outlineLevelCol="1"/>
  <cols>
    <col min="1" max="1" width="30.77734375" style="73" customWidth="1"/>
    <col min="2" max="2" width="10.77734375" style="73" customWidth="1"/>
    <col min="3" max="27" width="10.77734375" style="74" hidden="1" customWidth="1" outlineLevel="1"/>
    <col min="28" max="28" width="10.77734375" style="74" hidden="1" customWidth="1" outlineLevel="1" collapsed="1"/>
    <col min="29" max="42" width="10.77734375" style="74" hidden="1" customWidth="1" outlineLevel="1"/>
    <col min="43" max="43" width="10.77734375" style="74" customWidth="1" collapsed="1"/>
    <col min="44" max="58" width="10.77734375" style="74" customWidth="1"/>
    <col min="59" max="59" width="11.44140625" style="74" collapsed="1"/>
    <col min="60" max="16384" width="11.44140625" style="14"/>
  </cols>
  <sheetData>
    <row r="1" spans="1:62" ht="22.2" customHeight="1">
      <c r="A1" s="160" t="s">
        <v>118</v>
      </c>
      <c r="B1" s="160"/>
      <c r="C1" s="160"/>
      <c r="D1" s="160"/>
      <c r="E1" s="160"/>
      <c r="F1" s="160"/>
      <c r="G1" s="160"/>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2"/>
      <c r="AZ1" s="2"/>
      <c r="BA1" s="14"/>
      <c r="BB1" s="14"/>
      <c r="BC1" s="14"/>
      <c r="BD1" s="14"/>
      <c r="BE1" s="14"/>
      <c r="BF1" s="14"/>
      <c r="BG1" s="14"/>
    </row>
    <row r="2" spans="1:62" ht="15" customHeight="1">
      <c r="A2" s="5" t="s">
        <v>119</v>
      </c>
      <c r="B2" s="5"/>
      <c r="C2" s="5"/>
      <c r="D2" s="5"/>
      <c r="E2" s="5"/>
      <c r="F2" s="5"/>
      <c r="G2" s="5"/>
      <c r="H2" s="5"/>
      <c r="I2" s="81"/>
      <c r="J2" s="81"/>
      <c r="K2" s="81"/>
      <c r="L2" s="82"/>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row>
    <row r="3" spans="1:62" ht="15" customHeight="1">
      <c r="A3" s="7" t="s">
        <v>2</v>
      </c>
      <c r="B3" s="8"/>
      <c r="C3" s="9" t="s">
        <v>3</v>
      </c>
      <c r="D3" s="10"/>
      <c r="E3" s="10"/>
      <c r="F3" s="10"/>
      <c r="G3" s="10"/>
      <c r="H3" s="11" t="s">
        <v>4</v>
      </c>
      <c r="I3" s="11"/>
      <c r="J3" s="11"/>
      <c r="K3" s="11"/>
      <c r="L3" s="11"/>
      <c r="M3" s="10" t="s">
        <v>5</v>
      </c>
      <c r="N3" s="10"/>
      <c r="O3" s="10"/>
      <c r="P3" s="10"/>
      <c r="Q3" s="10"/>
      <c r="R3" s="11" t="s">
        <v>6</v>
      </c>
      <c r="S3" s="11"/>
      <c r="T3" s="11"/>
      <c r="U3" s="11"/>
      <c r="V3" s="11"/>
      <c r="W3" s="10" t="s">
        <v>7</v>
      </c>
      <c r="X3" s="10"/>
      <c r="Y3" s="10"/>
      <c r="Z3" s="10"/>
      <c r="AA3" s="10"/>
      <c r="AB3" s="11" t="s">
        <v>8</v>
      </c>
      <c r="AC3" s="11"/>
      <c r="AD3" s="11"/>
      <c r="AE3" s="11"/>
      <c r="AF3" s="11"/>
      <c r="AG3" s="10" t="s">
        <v>9</v>
      </c>
      <c r="AH3" s="10"/>
      <c r="AI3" s="10"/>
      <c r="AJ3" s="10"/>
      <c r="AK3" s="10"/>
      <c r="AL3" s="11" t="s">
        <v>10</v>
      </c>
      <c r="AM3" s="11"/>
      <c r="AN3" s="11"/>
      <c r="AO3" s="11"/>
      <c r="AP3" s="11"/>
      <c r="AQ3" s="12" t="s">
        <v>11</v>
      </c>
      <c r="AR3" s="13"/>
      <c r="AS3" s="13"/>
      <c r="AT3" s="13"/>
      <c r="AU3" s="9"/>
      <c r="AV3" s="11" t="s">
        <v>12</v>
      </c>
      <c r="AW3" s="11"/>
      <c r="AX3" s="11"/>
      <c r="AY3" s="11"/>
      <c r="AZ3" s="11"/>
      <c r="BA3" s="12" t="s">
        <v>13</v>
      </c>
      <c r="BB3" s="13"/>
      <c r="BC3" s="13"/>
      <c r="BD3" s="13"/>
      <c r="BE3" s="9"/>
      <c r="BF3" s="11" t="s">
        <v>14</v>
      </c>
      <c r="BG3" s="11"/>
      <c r="BH3" s="11"/>
      <c r="BI3" s="11"/>
      <c r="BJ3" s="11"/>
    </row>
    <row r="4" spans="1:62" s="21" customFormat="1" ht="27" customHeight="1">
      <c r="A4" s="144" t="s">
        <v>15</v>
      </c>
      <c r="B4" s="97"/>
      <c r="C4" s="16" t="s">
        <v>16</v>
      </c>
      <c r="D4" s="16" t="s">
        <v>17</v>
      </c>
      <c r="E4" s="16" t="s">
        <v>18</v>
      </c>
      <c r="F4" s="16" t="s">
        <v>19</v>
      </c>
      <c r="G4" s="16" t="s">
        <v>20</v>
      </c>
      <c r="H4" s="16" t="s">
        <v>16</v>
      </c>
      <c r="I4" s="16" t="s">
        <v>17</v>
      </c>
      <c r="J4" s="16" t="s">
        <v>18</v>
      </c>
      <c r="K4" s="16" t="s">
        <v>19</v>
      </c>
      <c r="L4" s="16" t="s">
        <v>20</v>
      </c>
      <c r="M4" s="16" t="s">
        <v>16</v>
      </c>
      <c r="N4" s="16" t="s">
        <v>17</v>
      </c>
      <c r="O4" s="16" t="s">
        <v>18</v>
      </c>
      <c r="P4" s="16" t="s">
        <v>19</v>
      </c>
      <c r="Q4" s="16" t="s">
        <v>20</v>
      </c>
      <c r="R4" s="16" t="s">
        <v>16</v>
      </c>
      <c r="S4" s="16" t="s">
        <v>17</v>
      </c>
      <c r="T4" s="16" t="s">
        <v>18</v>
      </c>
      <c r="U4" s="16" t="s">
        <v>19</v>
      </c>
      <c r="V4" s="16" t="s">
        <v>20</v>
      </c>
      <c r="W4" s="16" t="s">
        <v>16</v>
      </c>
      <c r="X4" s="16" t="s">
        <v>17</v>
      </c>
      <c r="Y4" s="16" t="s">
        <v>18</v>
      </c>
      <c r="Z4" s="16" t="s">
        <v>19</v>
      </c>
      <c r="AA4" s="16" t="s">
        <v>20</v>
      </c>
      <c r="AB4" s="16" t="s">
        <v>16</v>
      </c>
      <c r="AC4" s="16" t="s">
        <v>17</v>
      </c>
      <c r="AD4" s="16" t="s">
        <v>18</v>
      </c>
      <c r="AE4" s="16" t="s">
        <v>19</v>
      </c>
      <c r="AF4" s="16" t="s">
        <v>20</v>
      </c>
      <c r="AG4" s="16" t="s">
        <v>16</v>
      </c>
      <c r="AH4" s="16" t="s">
        <v>17</v>
      </c>
      <c r="AI4" s="16" t="s">
        <v>18</v>
      </c>
      <c r="AJ4" s="16" t="s">
        <v>19</v>
      </c>
      <c r="AK4" s="16" t="s">
        <v>20</v>
      </c>
      <c r="AL4" s="16" t="s">
        <v>16</v>
      </c>
      <c r="AM4" s="16" t="s">
        <v>17</v>
      </c>
      <c r="AN4" s="16" t="s">
        <v>18</v>
      </c>
      <c r="AO4" s="16" t="s">
        <v>19</v>
      </c>
      <c r="AP4" s="16" t="s">
        <v>20</v>
      </c>
      <c r="AQ4" s="16" t="s">
        <v>16</v>
      </c>
      <c r="AR4" s="16" t="s">
        <v>17</v>
      </c>
      <c r="AS4" s="16" t="s">
        <v>18</v>
      </c>
      <c r="AT4" s="16" t="s">
        <v>19</v>
      </c>
      <c r="AU4" s="16" t="s">
        <v>20</v>
      </c>
      <c r="AV4" s="17" t="s">
        <v>16</v>
      </c>
      <c r="AW4" s="17" t="s">
        <v>17</v>
      </c>
      <c r="AX4" s="16" t="s">
        <v>18</v>
      </c>
      <c r="AY4" s="16" t="s">
        <v>19</v>
      </c>
      <c r="AZ4" s="16" t="s">
        <v>20</v>
      </c>
      <c r="BA4" s="16" t="s">
        <v>16</v>
      </c>
      <c r="BB4" s="16" t="s">
        <v>17</v>
      </c>
      <c r="BC4" s="16" t="s">
        <v>18</v>
      </c>
      <c r="BD4" s="16" t="s">
        <v>19</v>
      </c>
      <c r="BE4" s="119" t="s">
        <v>20</v>
      </c>
      <c r="BF4" s="16" t="s">
        <v>16</v>
      </c>
      <c r="BG4" s="16" t="s">
        <v>17</v>
      </c>
      <c r="BH4" s="16" t="s">
        <v>18</v>
      </c>
      <c r="BI4" s="16" t="s">
        <v>19</v>
      </c>
      <c r="BJ4" s="119" t="s">
        <v>20</v>
      </c>
    </row>
    <row r="5" spans="1:62" ht="30" customHeight="1">
      <c r="A5" s="120" t="s">
        <v>22</v>
      </c>
      <c r="B5" s="22"/>
      <c r="C5" s="168" t="s">
        <v>120</v>
      </c>
      <c r="D5" s="169" t="s">
        <v>121</v>
      </c>
      <c r="E5" s="169" t="s">
        <v>121</v>
      </c>
      <c r="F5" s="169" t="s">
        <v>121</v>
      </c>
      <c r="G5" s="169" t="s">
        <v>121</v>
      </c>
      <c r="H5" s="168" t="s">
        <v>121</v>
      </c>
      <c r="I5" s="169" t="s">
        <v>121</v>
      </c>
      <c r="J5" s="169" t="s">
        <v>121</v>
      </c>
      <c r="K5" s="169" t="s">
        <v>121</v>
      </c>
      <c r="L5" s="169" t="s">
        <v>121</v>
      </c>
      <c r="M5" s="168" t="s">
        <v>121</v>
      </c>
      <c r="N5" s="169" t="s">
        <v>121</v>
      </c>
      <c r="O5" s="169" t="s">
        <v>121</v>
      </c>
      <c r="P5" s="169" t="s">
        <v>121</v>
      </c>
      <c r="Q5" s="169" t="s">
        <v>121</v>
      </c>
      <c r="R5" s="168" t="s">
        <v>121</v>
      </c>
      <c r="S5" s="169" t="s">
        <v>121</v>
      </c>
      <c r="T5" s="169" t="s">
        <v>121</v>
      </c>
      <c r="U5" s="169" t="s">
        <v>121</v>
      </c>
      <c r="V5" s="169" t="s">
        <v>121</v>
      </c>
      <c r="W5" s="168" t="s">
        <v>121</v>
      </c>
      <c r="X5" s="169" t="s">
        <v>121</v>
      </c>
      <c r="Y5" s="169" t="s">
        <v>121</v>
      </c>
      <c r="Z5" s="169" t="s">
        <v>121</v>
      </c>
      <c r="AA5" s="169" t="s">
        <v>121</v>
      </c>
      <c r="AB5" s="168" t="s">
        <v>121</v>
      </c>
      <c r="AC5" s="169" t="s">
        <v>121</v>
      </c>
      <c r="AD5" s="169" t="s">
        <v>121</v>
      </c>
      <c r="AE5" s="169" t="s">
        <v>121</v>
      </c>
      <c r="AF5" s="169" t="s">
        <v>121</v>
      </c>
      <c r="AG5" s="168" t="s">
        <v>121</v>
      </c>
      <c r="AH5" s="169" t="s">
        <v>121</v>
      </c>
      <c r="AI5" s="169" t="s">
        <v>121</v>
      </c>
      <c r="AJ5" s="169" t="s">
        <v>121</v>
      </c>
      <c r="AK5" s="169" t="s">
        <v>121</v>
      </c>
      <c r="AL5" s="168" t="s">
        <v>121</v>
      </c>
      <c r="AM5" s="169" t="s">
        <v>121</v>
      </c>
      <c r="AN5" s="169" t="s">
        <v>121</v>
      </c>
      <c r="AO5" s="169" t="s">
        <v>121</v>
      </c>
      <c r="AP5" s="169" t="s">
        <v>121</v>
      </c>
      <c r="AQ5" s="168" t="s">
        <v>121</v>
      </c>
      <c r="AR5" s="169" t="s">
        <v>121</v>
      </c>
      <c r="AS5" s="169" t="s">
        <v>121</v>
      </c>
      <c r="AT5" s="169" t="s">
        <v>121</v>
      </c>
      <c r="AU5" s="170" t="s">
        <v>121</v>
      </c>
      <c r="AV5" s="168" t="s">
        <v>121</v>
      </c>
      <c r="AW5" s="169" t="s">
        <v>121</v>
      </c>
      <c r="AX5" s="169" t="s">
        <v>121</v>
      </c>
      <c r="AY5" s="169" t="s">
        <v>121</v>
      </c>
      <c r="AZ5" s="170" t="s">
        <v>121</v>
      </c>
      <c r="BA5" s="168" t="s">
        <v>93</v>
      </c>
      <c r="BB5" s="169" t="s">
        <v>93</v>
      </c>
      <c r="BC5" s="169" t="s">
        <v>93</v>
      </c>
      <c r="BD5" s="169" t="s">
        <v>93</v>
      </c>
      <c r="BE5" s="169" t="s">
        <v>121</v>
      </c>
      <c r="BF5" s="168" t="s">
        <v>93</v>
      </c>
      <c r="BG5" s="169" t="s">
        <v>93</v>
      </c>
      <c r="BH5" s="169" t="s">
        <v>93</v>
      </c>
      <c r="BI5" s="169" t="s">
        <v>93</v>
      </c>
      <c r="BJ5" s="170" t="s">
        <v>93</v>
      </c>
    </row>
    <row r="6" spans="1:62" ht="30" customHeight="1">
      <c r="A6" s="50" t="s">
        <v>29</v>
      </c>
      <c r="B6" s="50"/>
      <c r="C6" s="193">
        <v>-904</v>
      </c>
      <c r="D6" s="194">
        <v>-2296</v>
      </c>
      <c r="E6" s="194">
        <v>-2608</v>
      </c>
      <c r="F6" s="194">
        <v>-3532</v>
      </c>
      <c r="G6" s="194">
        <v>-1237</v>
      </c>
      <c r="H6" s="193">
        <v>-1128</v>
      </c>
      <c r="I6" s="194">
        <v>-2187</v>
      </c>
      <c r="J6" s="194">
        <v>-3234</v>
      </c>
      <c r="K6" s="194">
        <v>-4301</v>
      </c>
      <c r="L6" s="194">
        <v>-2113</v>
      </c>
      <c r="M6" s="193">
        <v>-1253</v>
      </c>
      <c r="N6" s="194">
        <v>-2572</v>
      </c>
      <c r="O6" s="194">
        <v>-3649</v>
      </c>
      <c r="P6" s="194">
        <v>-4852</v>
      </c>
      <c r="Q6" s="194">
        <v>-2280</v>
      </c>
      <c r="R6" s="193">
        <v>-1389</v>
      </c>
      <c r="S6" s="194">
        <v>-2743</v>
      </c>
      <c r="T6" s="194">
        <v>-4289</v>
      </c>
      <c r="U6" s="194">
        <v>-5809</v>
      </c>
      <c r="V6" s="194">
        <v>-3066</v>
      </c>
      <c r="W6" s="193">
        <v>-1643</v>
      </c>
      <c r="X6" s="194">
        <v>-3250</v>
      </c>
      <c r="Y6" s="194">
        <v>-4971</v>
      </c>
      <c r="Z6" s="194">
        <v>-7023</v>
      </c>
      <c r="AA6" s="194">
        <v>-3774</v>
      </c>
      <c r="AB6" s="193">
        <v>-2110</v>
      </c>
      <c r="AC6" s="194">
        <v>-4406</v>
      </c>
      <c r="AD6" s="194">
        <v>-6480</v>
      </c>
      <c r="AE6" s="194">
        <v>-8590</v>
      </c>
      <c r="AF6" s="194">
        <v>-4185</v>
      </c>
      <c r="AG6" s="193">
        <v>-1774</v>
      </c>
      <c r="AH6" s="194">
        <v>-3573</v>
      </c>
      <c r="AI6" s="194">
        <v>-5583</v>
      </c>
      <c r="AJ6" s="194">
        <v>-7702</v>
      </c>
      <c r="AK6" s="194">
        <v>-4129</v>
      </c>
      <c r="AL6" s="193">
        <v>-1574</v>
      </c>
      <c r="AM6" s="194">
        <v>-3250</v>
      </c>
      <c r="AN6" s="194">
        <v>-5514</v>
      </c>
      <c r="AO6" s="194">
        <v>-7439</v>
      </c>
      <c r="AP6" s="194">
        <v>-4189</v>
      </c>
      <c r="AQ6" s="193">
        <v>-2159</v>
      </c>
      <c r="AR6" s="194">
        <v>-4397</v>
      </c>
      <c r="AS6" s="194">
        <v>-6881</v>
      </c>
      <c r="AT6" s="194">
        <v>-9494</v>
      </c>
      <c r="AU6" s="195">
        <v>-5097</v>
      </c>
      <c r="AV6" s="148">
        <v>-2591</v>
      </c>
      <c r="AW6" s="149">
        <v>-5740</v>
      </c>
      <c r="AX6" s="194">
        <v>-8897</v>
      </c>
      <c r="AY6" s="194">
        <v>-11236</v>
      </c>
      <c r="AZ6" s="195">
        <v>-5496</v>
      </c>
      <c r="BA6" s="193">
        <v>-2429</v>
      </c>
      <c r="BB6" s="194">
        <v>-4941</v>
      </c>
      <c r="BC6" s="194">
        <v>-7209.6647819999998</v>
      </c>
      <c r="BD6" s="194">
        <v>-9662.3076839999994</v>
      </c>
      <c r="BE6" s="194">
        <v>-4721.3076839999994</v>
      </c>
      <c r="BF6" s="193">
        <v>-2649.5430820000001</v>
      </c>
      <c r="BG6" s="194">
        <v>-5721.7971669999997</v>
      </c>
      <c r="BH6" s="194">
        <v>-8153.5808580000003</v>
      </c>
      <c r="BI6" s="194">
        <v>-9932.9439180000008</v>
      </c>
      <c r="BJ6" s="195">
        <v>-4211.1467510000011</v>
      </c>
    </row>
    <row r="7" spans="1:62" ht="15" customHeight="1">
      <c r="A7" s="274" t="s">
        <v>103</v>
      </c>
      <c r="B7" s="41"/>
      <c r="C7" s="275" t="s">
        <v>121</v>
      </c>
      <c r="D7" s="276" t="s">
        <v>121</v>
      </c>
      <c r="E7" s="276" t="s">
        <v>121</v>
      </c>
      <c r="F7" s="276" t="s">
        <v>121</v>
      </c>
      <c r="G7" s="276" t="s">
        <v>121</v>
      </c>
      <c r="H7" s="275" t="s">
        <v>121</v>
      </c>
      <c r="I7" s="276" t="s">
        <v>93</v>
      </c>
      <c r="J7" s="276" t="s">
        <v>121</v>
      </c>
      <c r="K7" s="276" t="s">
        <v>93</v>
      </c>
      <c r="L7" s="276" t="s">
        <v>93</v>
      </c>
      <c r="M7" s="275" t="s">
        <v>121</v>
      </c>
      <c r="N7" s="276" t="s">
        <v>121</v>
      </c>
      <c r="O7" s="276" t="s">
        <v>121</v>
      </c>
      <c r="P7" s="276" t="s">
        <v>93</v>
      </c>
      <c r="Q7" s="276" t="s">
        <v>93</v>
      </c>
      <c r="R7" s="275" t="s">
        <v>121</v>
      </c>
      <c r="S7" s="276" t="s">
        <v>121</v>
      </c>
      <c r="T7" s="276" t="s">
        <v>121</v>
      </c>
      <c r="U7" s="276" t="s">
        <v>121</v>
      </c>
      <c r="V7" s="276" t="s">
        <v>121</v>
      </c>
      <c r="W7" s="275" t="s">
        <v>121</v>
      </c>
      <c r="X7" s="276" t="s">
        <v>121</v>
      </c>
      <c r="Y7" s="276" t="s">
        <v>121</v>
      </c>
      <c r="Z7" s="276" t="s">
        <v>121</v>
      </c>
      <c r="AA7" s="276" t="s">
        <v>121</v>
      </c>
      <c r="AB7" s="275" t="s">
        <v>93</v>
      </c>
      <c r="AC7" s="276" t="s">
        <v>93</v>
      </c>
      <c r="AD7" s="276" t="s">
        <v>93</v>
      </c>
      <c r="AE7" s="276" t="s">
        <v>93</v>
      </c>
      <c r="AF7" s="276" t="s">
        <v>93</v>
      </c>
      <c r="AG7" s="275" t="s">
        <v>121</v>
      </c>
      <c r="AH7" s="276" t="s">
        <v>121</v>
      </c>
      <c r="AI7" s="276" t="s">
        <v>93</v>
      </c>
      <c r="AJ7" s="276" t="s">
        <v>93</v>
      </c>
      <c r="AK7" s="276" t="s">
        <v>93</v>
      </c>
      <c r="AL7" s="275" t="s">
        <v>93</v>
      </c>
      <c r="AM7" s="276" t="s">
        <v>93</v>
      </c>
      <c r="AN7" s="276" t="s">
        <v>93</v>
      </c>
      <c r="AO7" s="276" t="s">
        <v>93</v>
      </c>
      <c r="AP7" s="276" t="s">
        <v>93</v>
      </c>
      <c r="AQ7" s="275" t="s">
        <v>93</v>
      </c>
      <c r="AR7" s="276" t="s">
        <v>93</v>
      </c>
      <c r="AS7" s="276" t="s">
        <v>93</v>
      </c>
      <c r="AT7" s="276" t="s">
        <v>93</v>
      </c>
      <c r="AU7" s="277" t="s">
        <v>93</v>
      </c>
      <c r="AV7" s="275" t="s">
        <v>93</v>
      </c>
      <c r="AW7" s="276" t="s">
        <v>93</v>
      </c>
      <c r="AX7" s="276" t="s">
        <v>93</v>
      </c>
      <c r="AY7" s="276" t="s">
        <v>93</v>
      </c>
      <c r="AZ7" s="277" t="s">
        <v>93</v>
      </c>
      <c r="BA7" s="275" t="s">
        <v>93</v>
      </c>
      <c r="BB7" s="276" t="s">
        <v>93</v>
      </c>
      <c r="BC7" s="276" t="s">
        <v>93</v>
      </c>
      <c r="BD7" s="276" t="s">
        <v>93</v>
      </c>
      <c r="BE7" s="276" t="s">
        <v>93</v>
      </c>
      <c r="BF7" s="278" t="s">
        <v>93</v>
      </c>
      <c r="BG7" s="279" t="s">
        <v>93</v>
      </c>
      <c r="BH7" s="279" t="s">
        <v>93</v>
      </c>
      <c r="BI7" s="279" t="s">
        <v>93</v>
      </c>
      <c r="BJ7" s="280" t="s">
        <v>93</v>
      </c>
    </row>
    <row r="8" spans="1:62" ht="30" customHeight="1">
      <c r="A8" s="141" t="s">
        <v>77</v>
      </c>
      <c r="B8" s="100"/>
      <c r="C8" s="204" t="s">
        <v>93</v>
      </c>
      <c r="D8" s="255" t="s">
        <v>93</v>
      </c>
      <c r="E8" s="255" t="s">
        <v>93</v>
      </c>
      <c r="F8" s="255" t="s">
        <v>93</v>
      </c>
      <c r="G8" s="255" t="s">
        <v>93</v>
      </c>
      <c r="H8" s="204" t="s">
        <v>93</v>
      </c>
      <c r="I8" s="255">
        <v>-21</v>
      </c>
      <c r="J8" s="255">
        <v>-40</v>
      </c>
      <c r="K8" s="255">
        <v>-36</v>
      </c>
      <c r="L8" s="255">
        <v>-15</v>
      </c>
      <c r="M8" s="204" t="s">
        <v>93</v>
      </c>
      <c r="N8" s="255" t="s">
        <v>93</v>
      </c>
      <c r="O8" s="255" t="s">
        <v>93</v>
      </c>
      <c r="P8" s="255">
        <v>0</v>
      </c>
      <c r="Q8" s="255">
        <v>0</v>
      </c>
      <c r="R8" s="204" t="s">
        <v>93</v>
      </c>
      <c r="S8" s="255" t="s">
        <v>93</v>
      </c>
      <c r="T8" s="255" t="s">
        <v>93</v>
      </c>
      <c r="U8" s="255" t="s">
        <v>93</v>
      </c>
      <c r="V8" s="255" t="s">
        <v>93</v>
      </c>
      <c r="W8" s="204" t="s">
        <v>93</v>
      </c>
      <c r="X8" s="255" t="s">
        <v>93</v>
      </c>
      <c r="Y8" s="255" t="s">
        <v>93</v>
      </c>
      <c r="Z8" s="255" t="s">
        <v>93</v>
      </c>
      <c r="AA8" s="255" t="s">
        <v>93</v>
      </c>
      <c r="AB8" s="204" t="s">
        <v>93</v>
      </c>
      <c r="AC8" s="255" t="s">
        <v>93</v>
      </c>
      <c r="AD8" s="255" t="s">
        <v>93</v>
      </c>
      <c r="AE8" s="255" t="s">
        <v>93</v>
      </c>
      <c r="AF8" s="255" t="s">
        <v>93</v>
      </c>
      <c r="AG8" s="204" t="s">
        <v>93</v>
      </c>
      <c r="AH8" s="255" t="s">
        <v>93</v>
      </c>
      <c r="AI8" s="255" t="s">
        <v>93</v>
      </c>
      <c r="AJ8" s="255">
        <v>-8</v>
      </c>
      <c r="AK8" s="255">
        <v>-8</v>
      </c>
      <c r="AL8" s="204">
        <v>-14</v>
      </c>
      <c r="AM8" s="255">
        <v>-14</v>
      </c>
      <c r="AN8" s="255">
        <v>-44</v>
      </c>
      <c r="AO8" s="255">
        <v>-44</v>
      </c>
      <c r="AP8" s="255">
        <v>-30</v>
      </c>
      <c r="AQ8" s="204" t="s">
        <v>93</v>
      </c>
      <c r="AR8" s="255" t="s">
        <v>93</v>
      </c>
      <c r="AS8" s="255" t="s">
        <v>93</v>
      </c>
      <c r="AT8" s="255">
        <v>-1</v>
      </c>
      <c r="AU8" s="281">
        <v>-1</v>
      </c>
      <c r="AV8" s="204" t="s">
        <v>93</v>
      </c>
      <c r="AW8" s="282" t="s">
        <v>95</v>
      </c>
      <c r="AX8" s="255" t="s">
        <v>95</v>
      </c>
      <c r="AY8" s="255" t="s">
        <v>95</v>
      </c>
      <c r="AZ8" s="281" t="s">
        <v>95</v>
      </c>
      <c r="BA8" s="283">
        <v>0</v>
      </c>
      <c r="BB8" s="283">
        <v>0</v>
      </c>
      <c r="BC8" s="283">
        <v>0</v>
      </c>
      <c r="BD8" s="255">
        <v>-0.63126000000000004</v>
      </c>
      <c r="BE8" s="194">
        <v>-0.63126000000000004</v>
      </c>
      <c r="BF8" s="284">
        <v>0</v>
      </c>
      <c r="BG8" s="283">
        <v>0</v>
      </c>
      <c r="BH8" s="283">
        <v>0</v>
      </c>
      <c r="BI8" s="283">
        <v>0</v>
      </c>
      <c r="BJ8" s="285">
        <v>0</v>
      </c>
    </row>
    <row r="9" spans="1:62" ht="30" customHeight="1">
      <c r="A9" s="27" t="s">
        <v>84</v>
      </c>
      <c r="B9" s="56"/>
      <c r="C9" s="193">
        <v>28</v>
      </c>
      <c r="D9" s="194">
        <v>56</v>
      </c>
      <c r="E9" s="194">
        <v>83</v>
      </c>
      <c r="F9" s="194">
        <v>109</v>
      </c>
      <c r="G9" s="194">
        <v>53</v>
      </c>
      <c r="H9" s="193">
        <v>27</v>
      </c>
      <c r="I9" s="194">
        <v>52</v>
      </c>
      <c r="J9" s="194">
        <v>81</v>
      </c>
      <c r="K9" s="194">
        <v>111</v>
      </c>
      <c r="L9" s="194">
        <v>59</v>
      </c>
      <c r="M9" s="193">
        <v>30</v>
      </c>
      <c r="N9" s="194">
        <v>60</v>
      </c>
      <c r="O9" s="194">
        <v>92</v>
      </c>
      <c r="P9" s="194">
        <v>128</v>
      </c>
      <c r="Q9" s="194">
        <v>69</v>
      </c>
      <c r="R9" s="193">
        <v>37</v>
      </c>
      <c r="S9" s="194">
        <v>74</v>
      </c>
      <c r="T9" s="194">
        <v>113</v>
      </c>
      <c r="U9" s="194">
        <v>153</v>
      </c>
      <c r="V9" s="194">
        <v>79</v>
      </c>
      <c r="W9" s="193">
        <v>40</v>
      </c>
      <c r="X9" s="194">
        <v>80</v>
      </c>
      <c r="Y9" s="194">
        <v>122</v>
      </c>
      <c r="Z9" s="194">
        <v>172</v>
      </c>
      <c r="AA9" s="194">
        <v>92</v>
      </c>
      <c r="AB9" s="193">
        <v>192</v>
      </c>
      <c r="AC9" s="194">
        <v>402</v>
      </c>
      <c r="AD9" s="194">
        <v>602</v>
      </c>
      <c r="AE9" s="194">
        <v>838</v>
      </c>
      <c r="AF9" s="194">
        <v>437</v>
      </c>
      <c r="AG9" s="193">
        <v>214</v>
      </c>
      <c r="AH9" s="194">
        <v>427</v>
      </c>
      <c r="AI9" s="194">
        <v>638</v>
      </c>
      <c r="AJ9" s="194">
        <v>846</v>
      </c>
      <c r="AK9" s="194">
        <v>419</v>
      </c>
      <c r="AL9" s="193">
        <v>207</v>
      </c>
      <c r="AM9" s="194">
        <v>413</v>
      </c>
      <c r="AN9" s="194">
        <v>615</v>
      </c>
      <c r="AO9" s="194">
        <v>813</v>
      </c>
      <c r="AP9" s="194">
        <v>400</v>
      </c>
      <c r="AQ9" s="193">
        <v>201</v>
      </c>
      <c r="AR9" s="194">
        <v>416</v>
      </c>
      <c r="AS9" s="194">
        <v>578</v>
      </c>
      <c r="AT9" s="194">
        <v>804</v>
      </c>
      <c r="AU9" s="195">
        <v>388</v>
      </c>
      <c r="AV9" s="148">
        <v>215</v>
      </c>
      <c r="AW9" s="149">
        <v>426</v>
      </c>
      <c r="AX9" s="194">
        <v>525</v>
      </c>
      <c r="AY9" s="194">
        <v>693</v>
      </c>
      <c r="AZ9" s="195">
        <v>266</v>
      </c>
      <c r="BA9" s="193">
        <v>166</v>
      </c>
      <c r="BB9" s="194">
        <v>326</v>
      </c>
      <c r="BC9" s="194">
        <v>472.473615</v>
      </c>
      <c r="BD9" s="194">
        <v>621.30443400000001</v>
      </c>
      <c r="BE9" s="194">
        <v>295.30443400000001</v>
      </c>
      <c r="BF9" s="193">
        <v>150.36656400000001</v>
      </c>
      <c r="BG9" s="194">
        <v>317.93473</v>
      </c>
      <c r="BH9" s="194">
        <v>475.730771</v>
      </c>
      <c r="BI9" s="194">
        <v>634.16725499999995</v>
      </c>
      <c r="BJ9" s="195">
        <v>316.23252499999995</v>
      </c>
    </row>
    <row r="10" spans="1:62" hidden="1">
      <c r="C10" s="80"/>
      <c r="D10" s="80"/>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BA10" s="80"/>
      <c r="BB10" s="80"/>
      <c r="BC10" s="80"/>
      <c r="BD10" s="80"/>
      <c r="BE10" s="80"/>
      <c r="BF10" s="80"/>
    </row>
    <row r="11" spans="1:62" hidden="1">
      <c r="J11" s="75"/>
      <c r="K11" s="75"/>
      <c r="L11" s="75"/>
    </row>
    <row r="12" spans="1:62" hidden="1">
      <c r="A12" s="79"/>
      <c r="B12" s="79"/>
    </row>
    <row r="13" spans="1:62" hidden="1">
      <c r="A13" s="80"/>
      <c r="B13" s="80"/>
    </row>
    <row r="14" spans="1:62" hidden="1">
      <c r="A14" s="80"/>
      <c r="B14" s="80"/>
    </row>
  </sheetData>
  <phoneticPr fontId="6"/>
  <pageMargins left="0.7" right="0.7" top="0.75" bottom="0.75" header="0.3" footer="0.3"/>
  <pageSetup paperSize="9" scale="24"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AF027F-512B-4F61-9497-9BC93C489A94}">
  <sheetPr>
    <pageSetUpPr fitToPage="1"/>
  </sheetPr>
  <dimension ref="A1:AX16"/>
  <sheetViews>
    <sheetView workbookViewId="0"/>
  </sheetViews>
  <sheetFormatPr defaultColWidth="11.44140625" defaultRowHeight="13.8" zeroHeight="1" outlineLevelCol="1"/>
  <cols>
    <col min="1" max="1" width="30.77734375" style="126" customWidth="1"/>
    <col min="2" max="2" width="10.77734375" style="126" customWidth="1"/>
    <col min="3" max="17" width="10.77734375" style="14" hidden="1" customWidth="1" outlineLevel="1"/>
    <col min="18" max="18" width="1.21875" style="14" hidden="1" customWidth="1" outlineLevel="1"/>
    <col min="19" max="19" width="10.77734375" style="14" hidden="1" customWidth="1" outlineLevel="1" collapsed="1"/>
    <col min="20" max="22" width="10.77734375" style="14" hidden="1" customWidth="1" outlineLevel="1"/>
    <col min="23" max="23" width="10.77734375" style="14" hidden="1" customWidth="1" outlineLevel="1" collapsed="1"/>
    <col min="24" max="34" width="10.77734375" style="14" hidden="1" customWidth="1" outlineLevel="1"/>
    <col min="35" max="35" width="10.77734375" style="14" customWidth="1" collapsed="1"/>
    <col min="36" max="47" width="10.77734375" style="14" customWidth="1"/>
    <col min="48" max="48" width="12.6640625" style="14" customWidth="1" collapsed="1"/>
    <col min="49" max="16384" width="11.44140625" style="14"/>
  </cols>
  <sheetData>
    <row r="1" spans="1:50" ht="22.2" customHeight="1">
      <c r="A1" s="160" t="s">
        <v>122</v>
      </c>
      <c r="B1" s="210"/>
      <c r="C1" s="210"/>
      <c r="D1" s="210"/>
      <c r="E1" s="210"/>
      <c r="F1" s="210"/>
      <c r="H1" s="81"/>
      <c r="I1" s="81"/>
      <c r="J1" s="81"/>
      <c r="AP1" s="129"/>
    </row>
    <row r="2" spans="1:50" ht="15" customHeight="1">
      <c r="A2" s="5" t="s">
        <v>123</v>
      </c>
      <c r="B2" s="211"/>
      <c r="C2" s="211"/>
      <c r="D2" s="211"/>
      <c r="E2" s="211"/>
      <c r="F2" s="211"/>
      <c r="G2" s="211"/>
      <c r="H2" s="81"/>
      <c r="I2" s="81"/>
      <c r="J2" s="81"/>
    </row>
    <row r="3" spans="1:50" ht="15" customHeight="1">
      <c r="A3" s="132" t="s">
        <v>50</v>
      </c>
      <c r="B3" s="89"/>
      <c r="C3" s="87" t="s">
        <v>51</v>
      </c>
      <c r="D3" s="88"/>
      <c r="E3" s="88"/>
      <c r="F3" s="89"/>
      <c r="G3" s="90" t="s">
        <v>52</v>
      </c>
      <c r="H3" s="91"/>
      <c r="I3" s="91"/>
      <c r="J3" s="93"/>
      <c r="K3" s="87" t="s">
        <v>53</v>
      </c>
      <c r="L3" s="88"/>
      <c r="M3" s="88"/>
      <c r="N3" s="89"/>
      <c r="O3" s="90" t="s">
        <v>54</v>
      </c>
      <c r="P3" s="91"/>
      <c r="Q3" s="91"/>
      <c r="R3" s="93"/>
      <c r="S3" s="87" t="s">
        <v>55</v>
      </c>
      <c r="T3" s="88"/>
      <c r="U3" s="88"/>
      <c r="V3" s="89"/>
      <c r="W3" s="90" t="s">
        <v>56</v>
      </c>
      <c r="X3" s="91"/>
      <c r="Y3" s="91"/>
      <c r="Z3" s="93"/>
      <c r="AA3" s="87" t="s">
        <v>57</v>
      </c>
      <c r="AB3" s="88"/>
      <c r="AC3" s="88"/>
      <c r="AD3" s="89"/>
      <c r="AE3" s="90" t="s">
        <v>58</v>
      </c>
      <c r="AF3" s="91"/>
      <c r="AG3" s="91"/>
      <c r="AH3" s="93"/>
      <c r="AI3" s="87" t="s">
        <v>59</v>
      </c>
      <c r="AJ3" s="88"/>
      <c r="AK3" s="88"/>
      <c r="AL3" s="89"/>
      <c r="AM3" s="94" t="s">
        <v>60</v>
      </c>
      <c r="AN3" s="95"/>
      <c r="AO3" s="95"/>
      <c r="AP3" s="95"/>
      <c r="AQ3" s="87" t="s">
        <v>61</v>
      </c>
      <c r="AR3" s="88"/>
      <c r="AS3" s="88"/>
      <c r="AT3" s="89"/>
      <c r="AU3" s="94" t="s">
        <v>62</v>
      </c>
      <c r="AV3" s="95"/>
      <c r="AW3" s="95"/>
      <c r="AX3" s="95"/>
    </row>
    <row r="4" spans="1:50" s="21" customFormat="1" ht="27" customHeight="1">
      <c r="A4" s="144" t="s">
        <v>15</v>
      </c>
      <c r="B4" s="97"/>
      <c r="C4" s="17" t="s">
        <v>63</v>
      </c>
      <c r="D4" s="17" t="s">
        <v>64</v>
      </c>
      <c r="E4" s="17" t="s">
        <v>65</v>
      </c>
      <c r="F4" s="17" t="s">
        <v>66</v>
      </c>
      <c r="G4" s="17" t="s">
        <v>63</v>
      </c>
      <c r="H4" s="17" t="s">
        <v>64</v>
      </c>
      <c r="I4" s="17" t="s">
        <v>65</v>
      </c>
      <c r="J4" s="17" t="s">
        <v>66</v>
      </c>
      <c r="K4" s="17" t="s">
        <v>63</v>
      </c>
      <c r="L4" s="17" t="s">
        <v>64</v>
      </c>
      <c r="M4" s="17" t="s">
        <v>65</v>
      </c>
      <c r="N4" s="17" t="s">
        <v>66</v>
      </c>
      <c r="O4" s="17" t="s">
        <v>63</v>
      </c>
      <c r="P4" s="17" t="s">
        <v>64</v>
      </c>
      <c r="Q4" s="17" t="s">
        <v>65</v>
      </c>
      <c r="R4" s="17" t="s">
        <v>66</v>
      </c>
      <c r="S4" s="17" t="s">
        <v>63</v>
      </c>
      <c r="T4" s="17" t="s">
        <v>64</v>
      </c>
      <c r="U4" s="17" t="s">
        <v>65</v>
      </c>
      <c r="V4" s="17" t="s">
        <v>66</v>
      </c>
      <c r="W4" s="17" t="s">
        <v>63</v>
      </c>
      <c r="X4" s="17" t="s">
        <v>64</v>
      </c>
      <c r="Y4" s="17" t="s">
        <v>65</v>
      </c>
      <c r="Z4" s="17" t="s">
        <v>66</v>
      </c>
      <c r="AA4" s="17" t="s">
        <v>63</v>
      </c>
      <c r="AB4" s="17" t="s">
        <v>64</v>
      </c>
      <c r="AC4" s="17" t="s">
        <v>65</v>
      </c>
      <c r="AD4" s="17" t="s">
        <v>66</v>
      </c>
      <c r="AE4" s="17" t="s">
        <v>63</v>
      </c>
      <c r="AF4" s="17" t="s">
        <v>64</v>
      </c>
      <c r="AG4" s="17" t="s">
        <v>65</v>
      </c>
      <c r="AH4" s="17" t="s">
        <v>66</v>
      </c>
      <c r="AI4" s="17" t="s">
        <v>63</v>
      </c>
      <c r="AJ4" s="17" t="s">
        <v>64</v>
      </c>
      <c r="AK4" s="17" t="s">
        <v>65</v>
      </c>
      <c r="AL4" s="17" t="s">
        <v>66</v>
      </c>
      <c r="AM4" s="17" t="s">
        <v>63</v>
      </c>
      <c r="AN4" s="17" t="s">
        <v>64</v>
      </c>
      <c r="AO4" s="17" t="s">
        <v>65</v>
      </c>
      <c r="AP4" s="17" t="s">
        <v>66</v>
      </c>
      <c r="AQ4" s="17" t="s">
        <v>63</v>
      </c>
      <c r="AR4" s="17" t="s">
        <v>64</v>
      </c>
      <c r="AS4" s="17" t="s">
        <v>65</v>
      </c>
      <c r="AT4" s="17" t="s">
        <v>66</v>
      </c>
      <c r="AU4" s="17" t="s">
        <v>63</v>
      </c>
      <c r="AV4" s="17" t="s">
        <v>64</v>
      </c>
      <c r="AW4" s="17" t="s">
        <v>65</v>
      </c>
      <c r="AX4" s="17" t="s">
        <v>66</v>
      </c>
    </row>
    <row r="5" spans="1:50" ht="30" customHeight="1">
      <c r="A5" s="120" t="s">
        <v>22</v>
      </c>
      <c r="B5" s="22"/>
      <c r="C5" s="168" t="s">
        <v>121</v>
      </c>
      <c r="D5" s="169" t="s">
        <v>121</v>
      </c>
      <c r="E5" s="169" t="s">
        <v>121</v>
      </c>
      <c r="F5" s="169" t="s">
        <v>121</v>
      </c>
      <c r="G5" s="168" t="s">
        <v>121</v>
      </c>
      <c r="H5" s="169" t="s">
        <v>121</v>
      </c>
      <c r="I5" s="169" t="s">
        <v>121</v>
      </c>
      <c r="J5" s="169" t="s">
        <v>121</v>
      </c>
      <c r="K5" s="168" t="s">
        <v>121</v>
      </c>
      <c r="L5" s="169" t="s">
        <v>121</v>
      </c>
      <c r="M5" s="169" t="s">
        <v>121</v>
      </c>
      <c r="N5" s="169" t="s">
        <v>121</v>
      </c>
      <c r="O5" s="168" t="s">
        <v>121</v>
      </c>
      <c r="P5" s="169" t="s">
        <v>121</v>
      </c>
      <c r="Q5" s="169" t="s">
        <v>121</v>
      </c>
      <c r="R5" s="169" t="s">
        <v>121</v>
      </c>
      <c r="S5" s="168" t="s">
        <v>121</v>
      </c>
      <c r="T5" s="169" t="s">
        <v>121</v>
      </c>
      <c r="U5" s="169" t="s">
        <v>121</v>
      </c>
      <c r="V5" s="169" t="s">
        <v>121</v>
      </c>
      <c r="W5" s="168" t="s">
        <v>121</v>
      </c>
      <c r="X5" s="169" t="s">
        <v>121</v>
      </c>
      <c r="Y5" s="169" t="s">
        <v>121</v>
      </c>
      <c r="Z5" s="169" t="s">
        <v>121</v>
      </c>
      <c r="AA5" s="168" t="s">
        <v>121</v>
      </c>
      <c r="AB5" s="169" t="s">
        <v>121</v>
      </c>
      <c r="AC5" s="169" t="s">
        <v>121</v>
      </c>
      <c r="AD5" s="169" t="s">
        <v>121</v>
      </c>
      <c r="AE5" s="168" t="s">
        <v>121</v>
      </c>
      <c r="AF5" s="169" t="s">
        <v>121</v>
      </c>
      <c r="AG5" s="169" t="s">
        <v>121</v>
      </c>
      <c r="AH5" s="169" t="s">
        <v>121</v>
      </c>
      <c r="AI5" s="168" t="s">
        <v>121</v>
      </c>
      <c r="AJ5" s="169" t="s">
        <v>121</v>
      </c>
      <c r="AK5" s="169" t="s">
        <v>121</v>
      </c>
      <c r="AL5" s="169" t="s">
        <v>121</v>
      </c>
      <c r="AM5" s="168" t="s">
        <v>121</v>
      </c>
      <c r="AN5" s="169" t="s">
        <v>121</v>
      </c>
      <c r="AO5" s="169" t="s">
        <v>121</v>
      </c>
      <c r="AP5" s="169" t="s">
        <v>121</v>
      </c>
      <c r="AQ5" s="168" t="s">
        <v>121</v>
      </c>
      <c r="AR5" s="169" t="s">
        <v>121</v>
      </c>
      <c r="AS5" s="169" t="s">
        <v>93</v>
      </c>
      <c r="AT5" s="169" t="s">
        <v>121</v>
      </c>
      <c r="AU5" s="168" t="s">
        <v>93</v>
      </c>
      <c r="AV5" s="169" t="s">
        <v>121</v>
      </c>
      <c r="AW5" s="169" t="s">
        <v>121</v>
      </c>
      <c r="AX5" s="170" t="s">
        <v>93</v>
      </c>
    </row>
    <row r="6" spans="1:50" ht="30" customHeight="1">
      <c r="A6" s="50" t="s">
        <v>29</v>
      </c>
      <c r="B6" s="50"/>
      <c r="C6" s="193">
        <v>-904</v>
      </c>
      <c r="D6" s="194">
        <v>-1392</v>
      </c>
      <c r="E6" s="194">
        <v>-312</v>
      </c>
      <c r="F6" s="194">
        <v>-924</v>
      </c>
      <c r="G6" s="193">
        <v>-1128</v>
      </c>
      <c r="H6" s="194">
        <v>-1059</v>
      </c>
      <c r="I6" s="194">
        <v>-1046</v>
      </c>
      <c r="J6" s="194">
        <v>-1067</v>
      </c>
      <c r="K6" s="193">
        <v>-1253</v>
      </c>
      <c r="L6" s="194">
        <v>-1319</v>
      </c>
      <c r="M6" s="194">
        <v>-1077</v>
      </c>
      <c r="N6" s="194">
        <v>-1203</v>
      </c>
      <c r="O6" s="193">
        <v>-1389</v>
      </c>
      <c r="P6" s="194">
        <v>-1354</v>
      </c>
      <c r="Q6" s="194">
        <v>-1546</v>
      </c>
      <c r="R6" s="194">
        <v>-1519</v>
      </c>
      <c r="S6" s="193">
        <v>-1643</v>
      </c>
      <c r="T6" s="194">
        <v>-1606</v>
      </c>
      <c r="U6" s="194">
        <v>-1721</v>
      </c>
      <c r="V6" s="194">
        <v>-2052</v>
      </c>
      <c r="W6" s="193">
        <v>-2110</v>
      </c>
      <c r="X6" s="194">
        <v>-2295</v>
      </c>
      <c r="Y6" s="194">
        <v>-2074</v>
      </c>
      <c r="Z6" s="194">
        <v>-2111</v>
      </c>
      <c r="AA6" s="193">
        <v>-1774</v>
      </c>
      <c r="AB6" s="194">
        <v>-1799</v>
      </c>
      <c r="AC6" s="194">
        <v>-2010</v>
      </c>
      <c r="AD6" s="194">
        <v>-2120</v>
      </c>
      <c r="AE6" s="193">
        <v>-1574</v>
      </c>
      <c r="AF6" s="194">
        <v>-1677</v>
      </c>
      <c r="AG6" s="194">
        <v>-2264</v>
      </c>
      <c r="AH6" s="194">
        <v>-1925</v>
      </c>
      <c r="AI6" s="193">
        <v>-2159</v>
      </c>
      <c r="AJ6" s="194">
        <v>-2238</v>
      </c>
      <c r="AK6" s="194">
        <v>-2485</v>
      </c>
      <c r="AL6" s="194">
        <v>-2612</v>
      </c>
      <c r="AM6" s="148">
        <v>-2591</v>
      </c>
      <c r="AN6" s="149">
        <v>-3149</v>
      </c>
      <c r="AO6" s="255">
        <v>-3157</v>
      </c>
      <c r="AP6" s="194">
        <v>-2339</v>
      </c>
      <c r="AQ6" s="193">
        <v>-2429</v>
      </c>
      <c r="AR6" s="194">
        <v>-2511</v>
      </c>
      <c r="AS6" s="255">
        <v>-2269.074325</v>
      </c>
      <c r="AT6" s="194">
        <v>5740</v>
      </c>
      <c r="AU6" s="193">
        <v>-2649.5430820000001</v>
      </c>
      <c r="AV6" s="194">
        <v>-3072.2540849999996</v>
      </c>
      <c r="AW6" s="194">
        <v>-2431.7836910000005</v>
      </c>
      <c r="AX6" s="195">
        <v>-1779.3630600000006</v>
      </c>
    </row>
    <row r="7" spans="1:50" ht="15" customHeight="1">
      <c r="A7" s="274" t="s">
        <v>103</v>
      </c>
      <c r="B7" s="41"/>
      <c r="C7" s="275" t="s">
        <v>121</v>
      </c>
      <c r="D7" s="276" t="s">
        <v>93</v>
      </c>
      <c r="E7" s="276" t="s">
        <v>121</v>
      </c>
      <c r="F7" s="276" t="s">
        <v>93</v>
      </c>
      <c r="G7" s="275" t="s">
        <v>121</v>
      </c>
      <c r="H7" s="276" t="s">
        <v>93</v>
      </c>
      <c r="I7" s="276" t="s">
        <v>121</v>
      </c>
      <c r="J7" s="276" t="s">
        <v>93</v>
      </c>
      <c r="K7" s="275" t="s">
        <v>121</v>
      </c>
      <c r="L7" s="276" t="s">
        <v>121</v>
      </c>
      <c r="M7" s="276" t="s">
        <v>93</v>
      </c>
      <c r="N7" s="276" t="s">
        <v>93</v>
      </c>
      <c r="O7" s="275" t="s">
        <v>121</v>
      </c>
      <c r="P7" s="276" t="s">
        <v>121</v>
      </c>
      <c r="Q7" s="276" t="s">
        <v>121</v>
      </c>
      <c r="R7" s="276" t="s">
        <v>121</v>
      </c>
      <c r="S7" s="275" t="s">
        <v>121</v>
      </c>
      <c r="T7" s="276" t="s">
        <v>121</v>
      </c>
      <c r="U7" s="276" t="s">
        <v>121</v>
      </c>
      <c r="V7" s="276" t="s">
        <v>121</v>
      </c>
      <c r="W7" s="275" t="s">
        <v>93</v>
      </c>
      <c r="X7" s="276" t="s">
        <v>93</v>
      </c>
      <c r="Y7" s="276" t="s">
        <v>93</v>
      </c>
      <c r="Z7" s="276" t="s">
        <v>121</v>
      </c>
      <c r="AA7" s="275" t="s">
        <v>121</v>
      </c>
      <c r="AB7" s="276" t="s">
        <v>93</v>
      </c>
      <c r="AC7" s="276" t="s">
        <v>93</v>
      </c>
      <c r="AD7" s="276" t="s">
        <v>93</v>
      </c>
      <c r="AE7" s="275" t="s">
        <v>93</v>
      </c>
      <c r="AF7" s="276" t="s">
        <v>93</v>
      </c>
      <c r="AG7" s="276" t="s">
        <v>93</v>
      </c>
      <c r="AH7" s="276" t="s">
        <v>93</v>
      </c>
      <c r="AI7" s="275" t="s">
        <v>93</v>
      </c>
      <c r="AJ7" s="276" t="s">
        <v>93</v>
      </c>
      <c r="AK7" s="276" t="s">
        <v>93</v>
      </c>
      <c r="AL7" s="276" t="s">
        <v>93</v>
      </c>
      <c r="AM7" s="275" t="s">
        <v>93</v>
      </c>
      <c r="AN7" s="276" t="s">
        <v>93</v>
      </c>
      <c r="AO7" s="276" t="s">
        <v>93</v>
      </c>
      <c r="AP7" s="276" t="s">
        <v>93</v>
      </c>
      <c r="AQ7" s="275" t="s">
        <v>93</v>
      </c>
      <c r="AR7" s="276" t="s">
        <v>93</v>
      </c>
      <c r="AS7" s="276" t="s">
        <v>93</v>
      </c>
      <c r="AT7" s="276" t="s">
        <v>93</v>
      </c>
      <c r="AU7" s="278" t="s">
        <v>93</v>
      </c>
      <c r="AV7" s="279" t="s">
        <v>93</v>
      </c>
      <c r="AW7" s="279" t="s">
        <v>93</v>
      </c>
      <c r="AX7" s="280" t="s">
        <v>93</v>
      </c>
    </row>
    <row r="8" spans="1:50" ht="30" customHeight="1">
      <c r="A8" s="163" t="s">
        <v>77</v>
      </c>
      <c r="B8" s="56"/>
      <c r="C8" s="193" t="s">
        <v>93</v>
      </c>
      <c r="D8" s="194" t="s">
        <v>93</v>
      </c>
      <c r="E8" s="194" t="s">
        <v>93</v>
      </c>
      <c r="F8" s="194" t="s">
        <v>93</v>
      </c>
      <c r="G8" s="193" t="s">
        <v>93</v>
      </c>
      <c r="H8" s="194">
        <v>-21</v>
      </c>
      <c r="I8" s="194">
        <v>-19</v>
      </c>
      <c r="J8" s="194">
        <v>-4</v>
      </c>
      <c r="K8" s="193" t="s">
        <v>93</v>
      </c>
      <c r="L8" s="194" t="s">
        <v>93</v>
      </c>
      <c r="M8" s="194" t="s">
        <v>93</v>
      </c>
      <c r="N8" s="194">
        <v>0</v>
      </c>
      <c r="O8" s="193" t="s">
        <v>93</v>
      </c>
      <c r="P8" s="194" t="s">
        <v>93</v>
      </c>
      <c r="Q8" s="194" t="s">
        <v>93</v>
      </c>
      <c r="R8" s="194" t="s">
        <v>93</v>
      </c>
      <c r="S8" s="193" t="s">
        <v>93</v>
      </c>
      <c r="T8" s="194" t="s">
        <v>93</v>
      </c>
      <c r="U8" s="194" t="s">
        <v>93</v>
      </c>
      <c r="V8" s="194" t="s">
        <v>93</v>
      </c>
      <c r="W8" s="193" t="s">
        <v>93</v>
      </c>
      <c r="X8" s="194" t="s">
        <v>93</v>
      </c>
      <c r="Y8" s="194" t="s">
        <v>93</v>
      </c>
      <c r="Z8" s="194" t="s">
        <v>93</v>
      </c>
      <c r="AA8" s="193" t="s">
        <v>93</v>
      </c>
      <c r="AB8" s="194" t="s">
        <v>93</v>
      </c>
      <c r="AC8" s="194" t="s">
        <v>93</v>
      </c>
      <c r="AD8" s="194">
        <v>-8</v>
      </c>
      <c r="AE8" s="193">
        <v>-14</v>
      </c>
      <c r="AF8" s="194" t="s">
        <v>93</v>
      </c>
      <c r="AG8" s="194">
        <v>-30</v>
      </c>
      <c r="AH8" s="194">
        <v>0</v>
      </c>
      <c r="AI8" s="193" t="s">
        <v>93</v>
      </c>
      <c r="AJ8" s="194" t="s">
        <v>93</v>
      </c>
      <c r="AK8" s="194" t="s">
        <v>93</v>
      </c>
      <c r="AL8" s="194">
        <v>-1</v>
      </c>
      <c r="AM8" s="193" t="s">
        <v>93</v>
      </c>
      <c r="AN8" s="194" t="s">
        <v>93</v>
      </c>
      <c r="AO8" s="194" t="s">
        <v>93</v>
      </c>
      <c r="AP8" s="194" t="s">
        <v>93</v>
      </c>
      <c r="AQ8" s="286">
        <v>0</v>
      </c>
      <c r="AR8" s="287">
        <v>0</v>
      </c>
      <c r="AS8" s="287">
        <v>0</v>
      </c>
      <c r="AT8" s="194">
        <v>-0.63126000000000004</v>
      </c>
      <c r="AU8" s="284">
        <v>0</v>
      </c>
      <c r="AV8" s="283">
        <v>0</v>
      </c>
      <c r="AW8" s="283">
        <v>0</v>
      </c>
      <c r="AX8" s="285">
        <v>0</v>
      </c>
    </row>
    <row r="9" spans="1:50" ht="31.95" customHeight="1">
      <c r="A9" s="27" t="s">
        <v>78</v>
      </c>
      <c r="B9" s="56"/>
      <c r="C9" s="193">
        <v>28</v>
      </c>
      <c r="D9" s="194">
        <v>27</v>
      </c>
      <c r="E9" s="194">
        <v>27</v>
      </c>
      <c r="F9" s="194">
        <v>26</v>
      </c>
      <c r="G9" s="193">
        <v>27</v>
      </c>
      <c r="H9" s="194">
        <v>26</v>
      </c>
      <c r="I9" s="194">
        <v>28</v>
      </c>
      <c r="J9" s="194">
        <v>30</v>
      </c>
      <c r="K9" s="193">
        <v>30</v>
      </c>
      <c r="L9" s="194">
        <v>30</v>
      </c>
      <c r="M9" s="194">
        <v>33</v>
      </c>
      <c r="N9" s="194">
        <v>36</v>
      </c>
      <c r="O9" s="193">
        <v>37</v>
      </c>
      <c r="P9" s="194">
        <v>37</v>
      </c>
      <c r="Q9" s="194">
        <v>39</v>
      </c>
      <c r="R9" s="194">
        <v>40</v>
      </c>
      <c r="S9" s="193">
        <v>40</v>
      </c>
      <c r="T9" s="194">
        <v>40</v>
      </c>
      <c r="U9" s="194">
        <v>42</v>
      </c>
      <c r="V9" s="194">
        <v>50</v>
      </c>
      <c r="W9" s="193">
        <v>192</v>
      </c>
      <c r="X9" s="194">
        <v>209</v>
      </c>
      <c r="Y9" s="194">
        <v>200</v>
      </c>
      <c r="Z9" s="194">
        <v>236</v>
      </c>
      <c r="AA9" s="193">
        <v>214</v>
      </c>
      <c r="AB9" s="194">
        <v>214</v>
      </c>
      <c r="AC9" s="194">
        <v>210</v>
      </c>
      <c r="AD9" s="194">
        <v>209</v>
      </c>
      <c r="AE9" s="193">
        <v>207</v>
      </c>
      <c r="AF9" s="194">
        <v>206</v>
      </c>
      <c r="AG9" s="194">
        <v>202</v>
      </c>
      <c r="AH9" s="194">
        <v>199</v>
      </c>
      <c r="AI9" s="193">
        <v>201</v>
      </c>
      <c r="AJ9" s="194">
        <v>215</v>
      </c>
      <c r="AK9" s="194">
        <v>161</v>
      </c>
      <c r="AL9" s="194">
        <v>227</v>
      </c>
      <c r="AM9" s="148">
        <v>215</v>
      </c>
      <c r="AN9" s="149">
        <v>211</v>
      </c>
      <c r="AO9" s="194">
        <v>99</v>
      </c>
      <c r="AP9" s="194">
        <v>168</v>
      </c>
      <c r="AQ9" s="193">
        <v>166</v>
      </c>
      <c r="AR9" s="194">
        <v>160</v>
      </c>
      <c r="AS9" s="194">
        <v>147.038386</v>
      </c>
      <c r="AT9" s="194">
        <v>148.83081900000002</v>
      </c>
      <c r="AU9" s="193">
        <v>150.36656400000001</v>
      </c>
      <c r="AV9" s="194">
        <v>167.56816599999999</v>
      </c>
      <c r="AW9" s="194">
        <v>157.796041</v>
      </c>
      <c r="AX9" s="195">
        <v>158.43648399999995</v>
      </c>
    </row>
    <row r="10" spans="1:50" ht="13.95" hidden="1" customHeight="1">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row>
    <row r="11" spans="1:50" ht="13.95" hidden="1" customHeight="1">
      <c r="I11" s="81"/>
      <c r="J11" s="81"/>
    </row>
    <row r="12" spans="1:50" ht="13.95" hidden="1" customHeight="1">
      <c r="A12" s="159"/>
      <c r="B12" s="159"/>
    </row>
    <row r="13" spans="1:50" ht="13.95" hidden="1" customHeight="1">
      <c r="A13" s="109"/>
      <c r="B13" s="109"/>
    </row>
    <row r="14" spans="1:50" ht="13.95" hidden="1" customHeight="1">
      <c r="A14" s="109"/>
      <c r="B14" s="109"/>
    </row>
    <row r="15" spans="1:50" ht="13.95" hidden="1" customHeight="1"/>
    <row r="16" spans="1:50" ht="13.95" hidden="1" customHeight="1"/>
  </sheetData>
  <phoneticPr fontId="6"/>
  <pageMargins left="0.7" right="0.7" top="0.75" bottom="0.75" header="0.3" footer="0.3"/>
  <pageSetup paperSize="9" scale="2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118AD-4173-4CF8-896F-B4C506473029}">
  <dimension ref="A1:AX66"/>
  <sheetViews>
    <sheetView workbookViewId="0">
      <selection activeCell="A12" sqref="A12"/>
    </sheetView>
  </sheetViews>
  <sheetFormatPr defaultColWidth="11.44140625" defaultRowHeight="13.8" zeroHeight="1" outlineLevelCol="1"/>
  <cols>
    <col min="1" max="1" width="70.77734375" style="74" customWidth="1"/>
    <col min="2" max="2" width="10.77734375" style="74" customWidth="1"/>
    <col min="3" max="22" width="10.77734375" style="74" hidden="1" customWidth="1" outlineLevel="1"/>
    <col min="23" max="23" width="10.77734375" style="74" hidden="1" customWidth="1" outlineLevel="1" collapsed="1"/>
    <col min="24" max="34" width="10.77734375" style="74" hidden="1" customWidth="1" outlineLevel="1"/>
    <col min="35" max="35" width="10.77734375" style="74" customWidth="1" collapsed="1"/>
    <col min="36" max="50" width="10.77734375" style="74" customWidth="1"/>
    <col min="51" max="16384" width="11.44140625" style="14"/>
  </cols>
  <sheetData>
    <row r="1" spans="1:50" ht="22.2" customHeight="1">
      <c r="A1" s="1" t="s">
        <v>48</v>
      </c>
      <c r="B1" s="1"/>
      <c r="C1" s="14"/>
      <c r="D1" s="14"/>
      <c r="E1" s="14"/>
      <c r="F1" s="14"/>
      <c r="G1" s="14"/>
      <c r="H1" s="81"/>
      <c r="I1" s="81"/>
      <c r="J1" s="82"/>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3"/>
      <c r="AN1" s="3"/>
      <c r="AO1" s="3"/>
      <c r="AP1" s="3"/>
      <c r="AQ1" s="14"/>
      <c r="AR1" s="14"/>
      <c r="AS1" s="14"/>
      <c r="AT1" s="14"/>
      <c r="AU1" s="14"/>
      <c r="AV1" s="14"/>
      <c r="AW1" s="14"/>
      <c r="AX1" s="14"/>
    </row>
    <row r="2" spans="1:50" ht="15" customHeight="1">
      <c r="A2" s="83" t="s">
        <v>49</v>
      </c>
      <c r="B2" s="83"/>
      <c r="C2" s="84"/>
      <c r="D2" s="84"/>
      <c r="E2" s="84"/>
      <c r="F2" s="84"/>
      <c r="G2" s="84"/>
      <c r="H2" s="84"/>
      <c r="I2" s="84"/>
      <c r="J2" s="82"/>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row>
    <row r="3" spans="1:50" s="96" customFormat="1" ht="15" customHeight="1">
      <c r="A3" s="85" t="s">
        <v>50</v>
      </c>
      <c r="B3" s="86"/>
      <c r="C3" s="87" t="s">
        <v>51</v>
      </c>
      <c r="D3" s="88"/>
      <c r="E3" s="88"/>
      <c r="F3" s="89"/>
      <c r="G3" s="90" t="s">
        <v>52</v>
      </c>
      <c r="H3" s="91"/>
      <c r="I3" s="91"/>
      <c r="J3" s="92"/>
      <c r="K3" s="87" t="s">
        <v>53</v>
      </c>
      <c r="L3" s="88"/>
      <c r="M3" s="88"/>
      <c r="N3" s="89"/>
      <c r="O3" s="90" t="s">
        <v>54</v>
      </c>
      <c r="P3" s="91"/>
      <c r="Q3" s="91"/>
      <c r="R3" s="93"/>
      <c r="S3" s="87" t="s">
        <v>55</v>
      </c>
      <c r="T3" s="88"/>
      <c r="U3" s="88"/>
      <c r="V3" s="89"/>
      <c r="W3" s="90" t="s">
        <v>56</v>
      </c>
      <c r="X3" s="91"/>
      <c r="Y3" s="91"/>
      <c r="Z3" s="93"/>
      <c r="AA3" s="87" t="s">
        <v>57</v>
      </c>
      <c r="AB3" s="88"/>
      <c r="AC3" s="88"/>
      <c r="AD3" s="89"/>
      <c r="AE3" s="90" t="s">
        <v>58</v>
      </c>
      <c r="AF3" s="91"/>
      <c r="AG3" s="91"/>
      <c r="AH3" s="93"/>
      <c r="AI3" s="87" t="s">
        <v>59</v>
      </c>
      <c r="AJ3" s="88"/>
      <c r="AK3" s="88"/>
      <c r="AL3" s="89"/>
      <c r="AM3" s="94" t="s">
        <v>60</v>
      </c>
      <c r="AN3" s="95"/>
      <c r="AO3" s="95"/>
      <c r="AP3" s="95"/>
      <c r="AQ3" s="87" t="s">
        <v>61</v>
      </c>
      <c r="AR3" s="88"/>
      <c r="AS3" s="88"/>
      <c r="AT3" s="89"/>
      <c r="AU3" s="94" t="s">
        <v>62</v>
      </c>
      <c r="AV3" s="95"/>
      <c r="AW3" s="95"/>
      <c r="AX3" s="95"/>
    </row>
    <row r="4" spans="1:50" s="99" customFormat="1" ht="27" customHeight="1">
      <c r="A4" s="15" t="s">
        <v>15</v>
      </c>
      <c r="B4" s="97"/>
      <c r="C4" s="17" t="s">
        <v>63</v>
      </c>
      <c r="D4" s="17" t="s">
        <v>64</v>
      </c>
      <c r="E4" s="17" t="s">
        <v>65</v>
      </c>
      <c r="F4" s="17" t="s">
        <v>66</v>
      </c>
      <c r="G4" s="17" t="s">
        <v>63</v>
      </c>
      <c r="H4" s="17" t="s">
        <v>64</v>
      </c>
      <c r="I4" s="17" t="s">
        <v>65</v>
      </c>
      <c r="J4" s="17" t="s">
        <v>66</v>
      </c>
      <c r="K4" s="17" t="s">
        <v>63</v>
      </c>
      <c r="L4" s="17" t="s">
        <v>64</v>
      </c>
      <c r="M4" s="17" t="s">
        <v>65</v>
      </c>
      <c r="N4" s="17" t="s">
        <v>66</v>
      </c>
      <c r="O4" s="17" t="s">
        <v>63</v>
      </c>
      <c r="P4" s="17" t="s">
        <v>64</v>
      </c>
      <c r="Q4" s="17" t="s">
        <v>65</v>
      </c>
      <c r="R4" s="17" t="s">
        <v>66</v>
      </c>
      <c r="S4" s="17" t="s">
        <v>63</v>
      </c>
      <c r="T4" s="17" t="s">
        <v>64</v>
      </c>
      <c r="U4" s="17" t="s">
        <v>65</v>
      </c>
      <c r="V4" s="17" t="s">
        <v>66</v>
      </c>
      <c r="W4" s="17" t="s">
        <v>63</v>
      </c>
      <c r="X4" s="17" t="s">
        <v>64</v>
      </c>
      <c r="Y4" s="17" t="s">
        <v>65</v>
      </c>
      <c r="Z4" s="17" t="s">
        <v>66</v>
      </c>
      <c r="AA4" s="17" t="s">
        <v>63</v>
      </c>
      <c r="AB4" s="17" t="s">
        <v>64</v>
      </c>
      <c r="AC4" s="17" t="s">
        <v>65</v>
      </c>
      <c r="AD4" s="17" t="s">
        <v>66</v>
      </c>
      <c r="AE4" s="17" t="s">
        <v>63</v>
      </c>
      <c r="AF4" s="17" t="s">
        <v>64</v>
      </c>
      <c r="AG4" s="17" t="s">
        <v>65</v>
      </c>
      <c r="AH4" s="17" t="s">
        <v>66</v>
      </c>
      <c r="AI4" s="17" t="s">
        <v>63</v>
      </c>
      <c r="AJ4" s="17" t="s">
        <v>64</v>
      </c>
      <c r="AK4" s="17" t="s">
        <v>65</v>
      </c>
      <c r="AL4" s="17" t="s">
        <v>66</v>
      </c>
      <c r="AM4" s="17" t="s">
        <v>63</v>
      </c>
      <c r="AN4" s="17" t="s">
        <v>64</v>
      </c>
      <c r="AO4" s="17" t="s">
        <v>65</v>
      </c>
      <c r="AP4" s="17" t="s">
        <v>66</v>
      </c>
      <c r="AQ4" s="17" t="s">
        <v>63</v>
      </c>
      <c r="AR4" s="17" t="s">
        <v>64</v>
      </c>
      <c r="AS4" s="17" t="s">
        <v>65</v>
      </c>
      <c r="AT4" s="98" t="s">
        <v>66</v>
      </c>
      <c r="AU4" s="17" t="s">
        <v>63</v>
      </c>
      <c r="AV4" s="17" t="s">
        <v>64</v>
      </c>
      <c r="AW4" s="17" t="s">
        <v>65</v>
      </c>
      <c r="AX4" s="98" t="s">
        <v>66</v>
      </c>
    </row>
    <row r="5" spans="1:50" ht="30" customHeight="1">
      <c r="A5" s="22" t="s">
        <v>22</v>
      </c>
      <c r="B5" s="22"/>
      <c r="C5" s="25">
        <v>20019</v>
      </c>
      <c r="D5" s="24">
        <v>23225</v>
      </c>
      <c r="E5" s="24">
        <v>22447</v>
      </c>
      <c r="F5" s="24">
        <v>21603</v>
      </c>
      <c r="G5" s="25">
        <v>22932</v>
      </c>
      <c r="H5" s="24">
        <v>24865</v>
      </c>
      <c r="I5" s="24">
        <v>24046</v>
      </c>
      <c r="J5" s="24">
        <v>23744</v>
      </c>
      <c r="K5" s="25">
        <v>24185</v>
      </c>
      <c r="L5" s="24">
        <v>25998</v>
      </c>
      <c r="M5" s="24">
        <v>26228</v>
      </c>
      <c r="N5" s="24">
        <v>25368</v>
      </c>
      <c r="O5" s="25">
        <v>27161</v>
      </c>
      <c r="P5" s="24">
        <v>28878</v>
      </c>
      <c r="Q5" s="24">
        <v>28574</v>
      </c>
      <c r="R5" s="24">
        <v>31892</v>
      </c>
      <c r="S5" s="25">
        <v>35385</v>
      </c>
      <c r="T5" s="24">
        <v>36596</v>
      </c>
      <c r="U5" s="24">
        <v>36915</v>
      </c>
      <c r="V5" s="24">
        <v>36126</v>
      </c>
      <c r="W5" s="25">
        <v>39212</v>
      </c>
      <c r="X5" s="24">
        <v>40805</v>
      </c>
      <c r="Y5" s="24">
        <v>39255</v>
      </c>
      <c r="Z5" s="24">
        <v>37206</v>
      </c>
      <c r="AA5" s="25">
        <v>27294</v>
      </c>
      <c r="AB5" s="24">
        <v>36179</v>
      </c>
      <c r="AC5" s="24">
        <v>37347</v>
      </c>
      <c r="AD5" s="24">
        <v>33940</v>
      </c>
      <c r="AE5" s="25">
        <v>37420</v>
      </c>
      <c r="AF5" s="24">
        <v>39222</v>
      </c>
      <c r="AG5" s="24">
        <v>40280</v>
      </c>
      <c r="AH5" s="24">
        <v>36433</v>
      </c>
      <c r="AI5" s="25">
        <v>43816</v>
      </c>
      <c r="AJ5" s="24">
        <v>48154</v>
      </c>
      <c r="AK5" s="24">
        <v>48897</v>
      </c>
      <c r="AL5" s="24">
        <v>47454</v>
      </c>
      <c r="AM5" s="25">
        <v>52664</v>
      </c>
      <c r="AN5" s="24">
        <v>59938.779528999999</v>
      </c>
      <c r="AO5" s="24">
        <v>59739.719508000002</v>
      </c>
      <c r="AP5" s="24">
        <v>59609.871634000003</v>
      </c>
      <c r="AQ5" s="25">
        <v>65856</v>
      </c>
      <c r="AR5" s="24">
        <v>67864</v>
      </c>
      <c r="AS5" s="24">
        <v>68066.872562000004</v>
      </c>
      <c r="AT5" s="24">
        <v>66441.135783000005</v>
      </c>
      <c r="AU5" s="25">
        <v>69861.511992</v>
      </c>
      <c r="AV5" s="24">
        <v>71947.379390000002</v>
      </c>
      <c r="AW5" s="24">
        <v>68691.609731000004</v>
      </c>
      <c r="AX5" s="26">
        <v>68214.032170999999</v>
      </c>
    </row>
    <row r="6" spans="1:50" ht="30" customHeight="1">
      <c r="A6" s="100" t="s">
        <v>23</v>
      </c>
      <c r="B6" s="100"/>
      <c r="C6" s="101">
        <v>-4933</v>
      </c>
      <c r="D6" s="102">
        <v>-6090</v>
      </c>
      <c r="E6" s="102">
        <v>-5740</v>
      </c>
      <c r="F6" s="102">
        <v>-5546</v>
      </c>
      <c r="G6" s="101">
        <v>-5603</v>
      </c>
      <c r="H6" s="102">
        <v>-6417</v>
      </c>
      <c r="I6" s="102">
        <v>-6054</v>
      </c>
      <c r="J6" s="102">
        <v>-6032</v>
      </c>
      <c r="K6" s="101">
        <v>-6250</v>
      </c>
      <c r="L6" s="102">
        <v>-6569</v>
      </c>
      <c r="M6" s="102">
        <v>-6778</v>
      </c>
      <c r="N6" s="102">
        <v>-6618</v>
      </c>
      <c r="O6" s="101">
        <v>-6923</v>
      </c>
      <c r="P6" s="102">
        <v>-7480</v>
      </c>
      <c r="Q6" s="102">
        <v>-7712</v>
      </c>
      <c r="R6" s="102">
        <v>-8745</v>
      </c>
      <c r="S6" s="101">
        <v>-9551</v>
      </c>
      <c r="T6" s="102">
        <v>-9867</v>
      </c>
      <c r="U6" s="102">
        <v>-9935</v>
      </c>
      <c r="V6" s="102">
        <v>-9764</v>
      </c>
      <c r="W6" s="101">
        <v>-10376</v>
      </c>
      <c r="X6" s="102">
        <v>-10526</v>
      </c>
      <c r="Y6" s="102">
        <v>-9834</v>
      </c>
      <c r="Z6" s="102">
        <v>-9468</v>
      </c>
      <c r="AA6" s="101">
        <v>-7129</v>
      </c>
      <c r="AB6" s="102">
        <v>-9419</v>
      </c>
      <c r="AC6" s="102">
        <v>-9546</v>
      </c>
      <c r="AD6" s="102">
        <v>-8636</v>
      </c>
      <c r="AE6" s="101">
        <v>-9012</v>
      </c>
      <c r="AF6" s="102">
        <v>-9739</v>
      </c>
      <c r="AG6" s="102">
        <v>-10233</v>
      </c>
      <c r="AH6" s="102">
        <v>-9196</v>
      </c>
      <c r="AI6" s="101">
        <v>-10927</v>
      </c>
      <c r="AJ6" s="102">
        <v>-12348</v>
      </c>
      <c r="AK6" s="102">
        <v>-12688</v>
      </c>
      <c r="AL6" s="102">
        <v>-11854</v>
      </c>
      <c r="AM6" s="101">
        <v>-12709</v>
      </c>
      <c r="AN6" s="47">
        <v>-14308.478993000001</v>
      </c>
      <c r="AO6" s="47">
        <v>-14607.234117</v>
      </c>
      <c r="AP6" s="47">
        <v>-14155.845378</v>
      </c>
      <c r="AQ6" s="30">
        <v>-15504</v>
      </c>
      <c r="AR6" s="102">
        <v>-16074</v>
      </c>
      <c r="AS6" s="102">
        <v>-16567.436837000001</v>
      </c>
      <c r="AT6" s="102">
        <v>-16146.560584999999</v>
      </c>
      <c r="AU6" s="30">
        <v>-16756.145471</v>
      </c>
      <c r="AV6" s="29">
        <v>-17547.934847</v>
      </c>
      <c r="AW6" s="29">
        <v>-17176.608616999998</v>
      </c>
      <c r="AX6" s="31">
        <v>-16616.382559999998</v>
      </c>
    </row>
    <row r="7" spans="1:50" ht="15" customHeight="1">
      <c r="A7" s="32" t="s">
        <v>24</v>
      </c>
      <c r="B7" s="32"/>
      <c r="C7" s="37">
        <v>0.246</v>
      </c>
      <c r="D7" s="38">
        <v>0.26200000000000001</v>
      </c>
      <c r="E7" s="38">
        <v>0.25600000000000001</v>
      </c>
      <c r="F7" s="38">
        <v>0.25700000000000001</v>
      </c>
      <c r="G7" s="37">
        <v>0.24399999999999999</v>
      </c>
      <c r="H7" s="38">
        <v>0.25800000000000001</v>
      </c>
      <c r="I7" s="38">
        <v>0.252</v>
      </c>
      <c r="J7" s="38">
        <v>0.254</v>
      </c>
      <c r="K7" s="37">
        <v>0.25800000000000001</v>
      </c>
      <c r="L7" s="38">
        <v>0.253</v>
      </c>
      <c r="M7" s="38">
        <v>0.25800000000000001</v>
      </c>
      <c r="N7" s="38">
        <v>0.26100000000000001</v>
      </c>
      <c r="O7" s="37">
        <v>0.255</v>
      </c>
      <c r="P7" s="38">
        <v>0.25900000000000001</v>
      </c>
      <c r="Q7" s="38">
        <v>0.27</v>
      </c>
      <c r="R7" s="38">
        <v>0.27400000000000002</v>
      </c>
      <c r="S7" s="37">
        <v>0.27</v>
      </c>
      <c r="T7" s="38">
        <v>0.27</v>
      </c>
      <c r="U7" s="38">
        <v>0.26900000000000002</v>
      </c>
      <c r="V7" s="38">
        <v>0.27</v>
      </c>
      <c r="W7" s="37">
        <v>0.26500000000000001</v>
      </c>
      <c r="X7" s="38">
        <v>0.25800000000000001</v>
      </c>
      <c r="Y7" s="38">
        <v>0.251</v>
      </c>
      <c r="Z7" s="38">
        <v>0.254</v>
      </c>
      <c r="AA7" s="37">
        <v>0.26100000000000001</v>
      </c>
      <c r="AB7" s="38">
        <v>0.26</v>
      </c>
      <c r="AC7" s="38">
        <v>0.25600000000000001</v>
      </c>
      <c r="AD7" s="38">
        <v>0.254</v>
      </c>
      <c r="AE7" s="37">
        <v>0.24099999999999999</v>
      </c>
      <c r="AF7" s="38">
        <v>0.248</v>
      </c>
      <c r="AG7" s="38">
        <v>0.254</v>
      </c>
      <c r="AH7" s="38">
        <v>0.252</v>
      </c>
      <c r="AI7" s="37">
        <v>0.249</v>
      </c>
      <c r="AJ7" s="38">
        <v>0.25600000000000001</v>
      </c>
      <c r="AK7" s="38">
        <v>0.25900000000000001</v>
      </c>
      <c r="AL7" s="38">
        <v>0.25</v>
      </c>
      <c r="AM7" s="37">
        <v>0.24099999999999999</v>
      </c>
      <c r="AN7" s="34">
        <v>0.23871822391840947</v>
      </c>
      <c r="AO7" s="34">
        <v>0.24451460832593772</v>
      </c>
      <c r="AP7" s="34">
        <v>0.23747485089241252</v>
      </c>
      <c r="AQ7" s="35">
        <v>0.23542274052478135</v>
      </c>
      <c r="AR7" s="34">
        <v>0.23685606507131912</v>
      </c>
      <c r="AS7" s="38">
        <f t="shared" ref="AS7" si="0">-AS6/AS5</f>
        <v>0.24339941315666055</v>
      </c>
      <c r="AT7" s="38">
        <v>0.24302053832636838</v>
      </c>
      <c r="AU7" s="37">
        <v>0.23984802208287137</v>
      </c>
      <c r="AV7" s="38">
        <v>0.24389956932106127</v>
      </c>
      <c r="AW7" s="38">
        <v>0.25005395395834384</v>
      </c>
      <c r="AX7" s="103">
        <v>0.24359185392157717</v>
      </c>
    </row>
    <row r="8" spans="1:50" ht="30" customHeight="1">
      <c r="A8" s="100" t="s">
        <v>25</v>
      </c>
      <c r="B8" s="100"/>
      <c r="C8" s="101">
        <v>15086</v>
      </c>
      <c r="D8" s="102">
        <v>17135</v>
      </c>
      <c r="E8" s="102">
        <v>16708</v>
      </c>
      <c r="F8" s="102">
        <v>16057</v>
      </c>
      <c r="G8" s="101">
        <v>17329</v>
      </c>
      <c r="H8" s="102">
        <v>18448</v>
      </c>
      <c r="I8" s="102">
        <v>17992</v>
      </c>
      <c r="J8" s="102">
        <v>17712</v>
      </c>
      <c r="K8" s="101">
        <v>17935</v>
      </c>
      <c r="L8" s="102">
        <v>19429</v>
      </c>
      <c r="M8" s="102">
        <v>19449</v>
      </c>
      <c r="N8" s="102">
        <v>18750</v>
      </c>
      <c r="O8" s="101">
        <v>20237</v>
      </c>
      <c r="P8" s="102">
        <v>21398</v>
      </c>
      <c r="Q8" s="102">
        <v>20862</v>
      </c>
      <c r="R8" s="102">
        <v>23147</v>
      </c>
      <c r="S8" s="101">
        <v>25834</v>
      </c>
      <c r="T8" s="102">
        <v>26729</v>
      </c>
      <c r="U8" s="102">
        <v>26980</v>
      </c>
      <c r="V8" s="102">
        <v>26362</v>
      </c>
      <c r="W8" s="101">
        <v>28836</v>
      </c>
      <c r="X8" s="102">
        <v>30279</v>
      </c>
      <c r="Y8" s="102">
        <v>29421</v>
      </c>
      <c r="Z8" s="102">
        <v>27737</v>
      </c>
      <c r="AA8" s="101">
        <v>20165</v>
      </c>
      <c r="AB8" s="102">
        <v>26760</v>
      </c>
      <c r="AC8" s="102">
        <v>27802</v>
      </c>
      <c r="AD8" s="102">
        <v>25304</v>
      </c>
      <c r="AE8" s="101">
        <v>28409</v>
      </c>
      <c r="AF8" s="102">
        <v>29483</v>
      </c>
      <c r="AG8" s="102">
        <v>30046</v>
      </c>
      <c r="AH8" s="102">
        <v>27236</v>
      </c>
      <c r="AI8" s="101">
        <v>32889</v>
      </c>
      <c r="AJ8" s="102">
        <v>35806</v>
      </c>
      <c r="AK8" s="102">
        <v>36209</v>
      </c>
      <c r="AL8" s="102">
        <v>35600</v>
      </c>
      <c r="AM8" s="101">
        <v>39955</v>
      </c>
      <c r="AN8" s="102">
        <v>45630.300536000002</v>
      </c>
      <c r="AO8" s="102">
        <v>45132.485391000002</v>
      </c>
      <c r="AP8" s="104">
        <v>45454.026255999997</v>
      </c>
      <c r="AQ8" s="40">
        <v>50353</v>
      </c>
      <c r="AR8" s="102">
        <v>51790</v>
      </c>
      <c r="AS8" s="102">
        <v>51499.435725000003</v>
      </c>
      <c r="AT8" s="102">
        <v>50294.575198000006</v>
      </c>
      <c r="AU8" s="30">
        <v>53105.366521000004</v>
      </c>
      <c r="AV8" s="29">
        <v>54399.444542999991</v>
      </c>
      <c r="AW8" s="29">
        <v>51515.001113999999</v>
      </c>
      <c r="AX8" s="31">
        <v>51597.649611000001</v>
      </c>
    </row>
    <row r="9" spans="1:50" ht="15" customHeight="1">
      <c r="A9" s="41" t="s">
        <v>26</v>
      </c>
      <c r="B9" s="41"/>
      <c r="C9" s="37">
        <v>0.754</v>
      </c>
      <c r="D9" s="38">
        <v>0.73799999999999999</v>
      </c>
      <c r="E9" s="38">
        <v>0.74399999999999999</v>
      </c>
      <c r="F9" s="38">
        <v>0.74299999999999999</v>
      </c>
      <c r="G9" s="37">
        <v>0.75600000000000001</v>
      </c>
      <c r="H9" s="38">
        <v>0.74199999999999999</v>
      </c>
      <c r="I9" s="38">
        <v>0.748</v>
      </c>
      <c r="J9" s="38">
        <v>0.746</v>
      </c>
      <c r="K9" s="37">
        <v>0.74199999999999999</v>
      </c>
      <c r="L9" s="38">
        <v>0.747</v>
      </c>
      <c r="M9" s="38">
        <v>0.74199999999999999</v>
      </c>
      <c r="N9" s="38">
        <v>0.73899999999999999</v>
      </c>
      <c r="O9" s="37">
        <v>0.745</v>
      </c>
      <c r="P9" s="38">
        <v>0.74099999999999999</v>
      </c>
      <c r="Q9" s="38">
        <v>0.73</v>
      </c>
      <c r="R9" s="38">
        <v>0.72599999999999998</v>
      </c>
      <c r="S9" s="37">
        <v>0.73</v>
      </c>
      <c r="T9" s="38">
        <v>0.73</v>
      </c>
      <c r="U9" s="38">
        <v>0.73099999999999998</v>
      </c>
      <c r="V9" s="38">
        <v>0.73</v>
      </c>
      <c r="W9" s="37">
        <v>0.73499999999999999</v>
      </c>
      <c r="X9" s="38">
        <v>0.74199999999999999</v>
      </c>
      <c r="Y9" s="38">
        <v>0.749</v>
      </c>
      <c r="Z9" s="38">
        <v>0.746</v>
      </c>
      <c r="AA9" s="37">
        <v>0.73899999999999999</v>
      </c>
      <c r="AB9" s="38">
        <v>0.74</v>
      </c>
      <c r="AC9" s="38">
        <v>0.74399999999999999</v>
      </c>
      <c r="AD9" s="38">
        <v>0.746</v>
      </c>
      <c r="AE9" s="37">
        <v>0.75900000000000001</v>
      </c>
      <c r="AF9" s="38">
        <v>0.752</v>
      </c>
      <c r="AG9" s="38">
        <v>0.746</v>
      </c>
      <c r="AH9" s="38">
        <v>0.748</v>
      </c>
      <c r="AI9" s="37">
        <v>0.751</v>
      </c>
      <c r="AJ9" s="38">
        <v>0.74399999999999999</v>
      </c>
      <c r="AK9" s="38">
        <v>0.74099999999999999</v>
      </c>
      <c r="AL9" s="38">
        <v>0.75</v>
      </c>
      <c r="AM9" s="37">
        <v>0.75900000000000001</v>
      </c>
      <c r="AN9" s="34">
        <v>0.76128177608159053</v>
      </c>
      <c r="AO9" s="34">
        <v>0.75548539167406226</v>
      </c>
      <c r="AP9" s="34">
        <v>0.76252514910758751</v>
      </c>
      <c r="AQ9" s="35">
        <v>0.76459244412050531</v>
      </c>
      <c r="AR9" s="38">
        <v>0.76314393492868093</v>
      </c>
      <c r="AS9" s="38">
        <f t="shared" ref="AS9" si="1">AS8/AS5</f>
        <v>0.75660058684333942</v>
      </c>
      <c r="AT9" s="38">
        <v>0.75697946167363162</v>
      </c>
      <c r="AU9" s="37">
        <v>0.76015197791712863</v>
      </c>
      <c r="AV9" s="38">
        <v>0.75610043067893862</v>
      </c>
      <c r="AW9" s="38">
        <v>0.74994604604165604</v>
      </c>
      <c r="AX9" s="103">
        <v>0.75640814607842277</v>
      </c>
    </row>
    <row r="10" spans="1:50" ht="30" customHeight="1">
      <c r="A10" s="100" t="s">
        <v>27</v>
      </c>
      <c r="B10" s="100"/>
      <c r="C10" s="70">
        <v>-13891</v>
      </c>
      <c r="D10" s="47">
        <v>-15158</v>
      </c>
      <c r="E10" s="47">
        <v>-14877</v>
      </c>
      <c r="F10" s="47">
        <v>-14678</v>
      </c>
      <c r="G10" s="70">
        <v>-15678</v>
      </c>
      <c r="H10" s="47">
        <v>-15820</v>
      </c>
      <c r="I10" s="47">
        <v>-15497</v>
      </c>
      <c r="J10" s="47">
        <v>-15353</v>
      </c>
      <c r="K10" s="70">
        <v>-16000</v>
      </c>
      <c r="L10" s="47">
        <v>-17030</v>
      </c>
      <c r="M10" s="47">
        <v>-16798</v>
      </c>
      <c r="N10" s="47">
        <v>-16451</v>
      </c>
      <c r="O10" s="70">
        <v>-18053</v>
      </c>
      <c r="P10" s="47">
        <v>-18910</v>
      </c>
      <c r="Q10" s="47">
        <v>-19130</v>
      </c>
      <c r="R10" s="47">
        <v>-21592</v>
      </c>
      <c r="S10" s="70">
        <v>-23598</v>
      </c>
      <c r="T10" s="47">
        <v>-24571</v>
      </c>
      <c r="U10" s="47">
        <v>-24801</v>
      </c>
      <c r="V10" s="47">
        <v>-25664</v>
      </c>
      <c r="W10" s="70">
        <v>-26405</v>
      </c>
      <c r="X10" s="47">
        <v>-26870</v>
      </c>
      <c r="Y10" s="47">
        <v>-26992</v>
      </c>
      <c r="Z10" s="47">
        <v>-27124</v>
      </c>
      <c r="AA10" s="70">
        <v>-24358</v>
      </c>
      <c r="AB10" s="47">
        <v>-26119</v>
      </c>
      <c r="AC10" s="47">
        <v>-26880</v>
      </c>
      <c r="AD10" s="47">
        <v>-26547</v>
      </c>
      <c r="AE10" s="70">
        <v>-26444</v>
      </c>
      <c r="AF10" s="47">
        <v>-27460</v>
      </c>
      <c r="AG10" s="47">
        <v>-27819</v>
      </c>
      <c r="AH10" s="47">
        <v>-28020</v>
      </c>
      <c r="AI10" s="70">
        <v>-30042</v>
      </c>
      <c r="AJ10" s="47">
        <v>-33928</v>
      </c>
      <c r="AK10" s="47">
        <v>-34713</v>
      </c>
      <c r="AL10" s="47">
        <v>-34836</v>
      </c>
      <c r="AM10" s="70">
        <v>-36050</v>
      </c>
      <c r="AN10" s="47">
        <v>-41597.926899999999</v>
      </c>
      <c r="AO10" s="47">
        <v>-41471.913774000001</v>
      </c>
      <c r="AP10" s="48">
        <v>-42762.877869000004</v>
      </c>
      <c r="AQ10" s="49">
        <v>-45930</v>
      </c>
      <c r="AR10" s="47">
        <v>-46628</v>
      </c>
      <c r="AS10" s="47">
        <v>-47035.809613999998</v>
      </c>
      <c r="AT10" s="102">
        <v>-46137.42947599999</v>
      </c>
      <c r="AU10" s="30">
        <v>-46738.181183000001</v>
      </c>
      <c r="AV10" s="29">
        <v>-48992.187478</v>
      </c>
      <c r="AW10" s="29">
        <v>-47394.852289999995</v>
      </c>
      <c r="AX10" s="31">
        <v>-46032.615774000005</v>
      </c>
    </row>
    <row r="11" spans="1:50" ht="15" customHeight="1">
      <c r="A11" s="41" t="s">
        <v>28</v>
      </c>
      <c r="B11" s="41"/>
      <c r="C11" s="37">
        <v>0.69399999999999995</v>
      </c>
      <c r="D11" s="38">
        <v>0.65300000000000002</v>
      </c>
      <c r="E11" s="38">
        <v>0.66300000000000003</v>
      </c>
      <c r="F11" s="38">
        <v>0.67900000000000005</v>
      </c>
      <c r="G11" s="37">
        <v>0.68400000000000005</v>
      </c>
      <c r="H11" s="38">
        <v>0.63600000000000001</v>
      </c>
      <c r="I11" s="38">
        <v>0.64400000000000002</v>
      </c>
      <c r="J11" s="38">
        <v>0.64700000000000002</v>
      </c>
      <c r="K11" s="37">
        <v>0.66200000000000003</v>
      </c>
      <c r="L11" s="38">
        <v>0.65500000000000003</v>
      </c>
      <c r="M11" s="38">
        <v>0.64</v>
      </c>
      <c r="N11" s="38">
        <v>0.64900000000000002</v>
      </c>
      <c r="O11" s="37">
        <v>0.66500000000000004</v>
      </c>
      <c r="P11" s="38">
        <v>0.65500000000000003</v>
      </c>
      <c r="Q11" s="38">
        <v>0.66900000000000004</v>
      </c>
      <c r="R11" s="38">
        <v>0.67700000000000005</v>
      </c>
      <c r="S11" s="37">
        <v>0.66700000000000004</v>
      </c>
      <c r="T11" s="38">
        <v>0.67100000000000004</v>
      </c>
      <c r="U11" s="38">
        <v>0.67200000000000004</v>
      </c>
      <c r="V11" s="38">
        <v>0.71</v>
      </c>
      <c r="W11" s="37">
        <v>0.67300000000000004</v>
      </c>
      <c r="X11" s="38">
        <v>0.65800000000000003</v>
      </c>
      <c r="Y11" s="38">
        <v>0.68799999999999994</v>
      </c>
      <c r="Z11" s="38">
        <v>0.72899999999999998</v>
      </c>
      <c r="AA11" s="37">
        <v>0.89200000000000002</v>
      </c>
      <c r="AB11" s="38">
        <v>0.72199999999999998</v>
      </c>
      <c r="AC11" s="38">
        <v>0.72</v>
      </c>
      <c r="AD11" s="38">
        <v>0.78200000000000003</v>
      </c>
      <c r="AE11" s="37">
        <v>0.70699999999999996</v>
      </c>
      <c r="AF11" s="38">
        <v>0.7</v>
      </c>
      <c r="AG11" s="38">
        <v>0.69099999999999995</v>
      </c>
      <c r="AH11" s="38">
        <v>0.76900000000000002</v>
      </c>
      <c r="AI11" s="37">
        <v>0.68600000000000005</v>
      </c>
      <c r="AJ11" s="38">
        <v>0.70499999999999996</v>
      </c>
      <c r="AK11" s="38">
        <v>0.71</v>
      </c>
      <c r="AL11" s="38">
        <v>0.73399999999999999</v>
      </c>
      <c r="AM11" s="37">
        <v>0.68500000000000005</v>
      </c>
      <c r="AN11" s="38">
        <v>0.69400690549385979</v>
      </c>
      <c r="AO11" s="38">
        <v>0.69421005179721873</v>
      </c>
      <c r="AP11" s="103">
        <v>0.71737913028165468</v>
      </c>
      <c r="AQ11" s="35">
        <v>0.69743075801749299</v>
      </c>
      <c r="AR11" s="38">
        <v>0.68708004243781684</v>
      </c>
      <c r="AS11" s="38">
        <f t="shared" ref="AS11" si="2">-AS10/AS5</f>
        <v>0.69102351619220548</v>
      </c>
      <c r="AT11" s="38">
        <v>0.69441060770976415</v>
      </c>
      <c r="AU11" s="37">
        <v>0.6690118757857989</v>
      </c>
      <c r="AV11" s="38">
        <v>0.68094471116774891</v>
      </c>
      <c r="AW11" s="38">
        <v>0.68996566648533575</v>
      </c>
      <c r="AX11" s="103">
        <v>0.6748261949770793</v>
      </c>
    </row>
    <row r="12" spans="1:50" ht="30" customHeight="1">
      <c r="A12" s="105" t="s">
        <v>29</v>
      </c>
      <c r="B12" s="105"/>
      <c r="C12" s="70">
        <v>1196</v>
      </c>
      <c r="D12" s="47">
        <v>1976</v>
      </c>
      <c r="E12" s="47">
        <v>1830</v>
      </c>
      <c r="F12" s="47">
        <v>1379</v>
      </c>
      <c r="G12" s="70">
        <v>1652</v>
      </c>
      <c r="H12" s="47">
        <v>2628</v>
      </c>
      <c r="I12" s="47">
        <v>2496</v>
      </c>
      <c r="J12" s="47">
        <v>2359</v>
      </c>
      <c r="K12" s="70">
        <v>1935</v>
      </c>
      <c r="L12" s="47">
        <v>2398</v>
      </c>
      <c r="M12" s="47">
        <v>2651</v>
      </c>
      <c r="N12" s="47">
        <v>2299</v>
      </c>
      <c r="O12" s="70">
        <v>2185</v>
      </c>
      <c r="P12" s="47">
        <v>2488</v>
      </c>
      <c r="Q12" s="47">
        <v>1732</v>
      </c>
      <c r="R12" s="47">
        <v>1555</v>
      </c>
      <c r="S12" s="70">
        <v>2235</v>
      </c>
      <c r="T12" s="47">
        <v>2158</v>
      </c>
      <c r="U12" s="47">
        <v>2178</v>
      </c>
      <c r="V12" s="47">
        <v>699</v>
      </c>
      <c r="W12" s="70">
        <v>2431</v>
      </c>
      <c r="X12" s="47">
        <v>3409</v>
      </c>
      <c r="Y12" s="47">
        <v>2429</v>
      </c>
      <c r="Z12" s="47">
        <v>613</v>
      </c>
      <c r="AA12" s="70">
        <v>-4193</v>
      </c>
      <c r="AB12" s="47">
        <v>641</v>
      </c>
      <c r="AC12" s="47">
        <v>922</v>
      </c>
      <c r="AD12" s="47">
        <v>-1242</v>
      </c>
      <c r="AE12" s="70">
        <v>1964</v>
      </c>
      <c r="AF12" s="47">
        <v>2023</v>
      </c>
      <c r="AG12" s="47">
        <v>2227</v>
      </c>
      <c r="AH12" s="47">
        <v>-784</v>
      </c>
      <c r="AI12" s="70">
        <v>2846</v>
      </c>
      <c r="AJ12" s="47">
        <v>1878</v>
      </c>
      <c r="AK12" s="47">
        <v>1496</v>
      </c>
      <c r="AL12" s="47">
        <v>764</v>
      </c>
      <c r="AM12" s="70">
        <v>3905</v>
      </c>
      <c r="AN12" s="47">
        <v>4032.3736359999998</v>
      </c>
      <c r="AO12" s="47">
        <v>3660.5716170000001</v>
      </c>
      <c r="AP12" s="48">
        <v>2691.1483870000002</v>
      </c>
      <c r="AQ12" s="49">
        <v>4423</v>
      </c>
      <c r="AR12" s="47">
        <v>5162</v>
      </c>
      <c r="AS12" s="47">
        <v>4463.6261109999996</v>
      </c>
      <c r="AT12" s="102">
        <v>4157.1457220000011</v>
      </c>
      <c r="AU12" s="30">
        <v>6367.1853380000002</v>
      </c>
      <c r="AV12" s="29">
        <v>5407.2570649999989</v>
      </c>
      <c r="AW12" s="29">
        <v>4120.1488240000017</v>
      </c>
      <c r="AX12" s="31">
        <v>5565.033836999999</v>
      </c>
    </row>
    <row r="13" spans="1:50" ht="15" customHeight="1">
      <c r="A13" s="52" t="s">
        <v>30</v>
      </c>
      <c r="B13" s="52"/>
      <c r="C13" s="37">
        <v>0.06</v>
      </c>
      <c r="D13" s="38">
        <v>8.5000000000000006E-2</v>
      </c>
      <c r="E13" s="38">
        <v>8.2000000000000003E-2</v>
      </c>
      <c r="F13" s="38">
        <v>6.4000000000000001E-2</v>
      </c>
      <c r="G13" s="37">
        <v>7.1999999999999995E-2</v>
      </c>
      <c r="H13" s="38">
        <v>0.106</v>
      </c>
      <c r="I13" s="38">
        <v>0.104</v>
      </c>
      <c r="J13" s="38">
        <v>9.9000000000000005E-2</v>
      </c>
      <c r="K13" s="37">
        <v>0.08</v>
      </c>
      <c r="L13" s="38">
        <v>9.1999999999999998E-2</v>
      </c>
      <c r="M13" s="38">
        <v>0.10100000000000001</v>
      </c>
      <c r="N13" s="38">
        <v>9.0999999999999998E-2</v>
      </c>
      <c r="O13" s="37">
        <v>0.08</v>
      </c>
      <c r="P13" s="38">
        <v>8.5999999999999993E-2</v>
      </c>
      <c r="Q13" s="38">
        <v>6.0999999999999999E-2</v>
      </c>
      <c r="R13" s="38">
        <v>4.9000000000000002E-2</v>
      </c>
      <c r="S13" s="37">
        <v>6.3E-2</v>
      </c>
      <c r="T13" s="38">
        <v>5.8999999999999997E-2</v>
      </c>
      <c r="U13" s="38">
        <v>5.8999999999999997E-2</v>
      </c>
      <c r="V13" s="38">
        <v>1.9E-2</v>
      </c>
      <c r="W13" s="37">
        <v>6.2E-2</v>
      </c>
      <c r="X13" s="38">
        <v>8.4000000000000005E-2</v>
      </c>
      <c r="Y13" s="38">
        <v>6.2E-2</v>
      </c>
      <c r="Z13" s="38">
        <v>1.6E-2</v>
      </c>
      <c r="AA13" s="106" t="s">
        <v>31</v>
      </c>
      <c r="AB13" s="38">
        <v>1.7999999999999999E-2</v>
      </c>
      <c r="AC13" s="38">
        <v>2.5000000000000001E-2</v>
      </c>
      <c r="AD13" s="55" t="s">
        <v>31</v>
      </c>
      <c r="AE13" s="37">
        <v>5.1999999999999998E-2</v>
      </c>
      <c r="AF13" s="38">
        <v>5.1999999999999998E-2</v>
      </c>
      <c r="AG13" s="38">
        <v>5.5E-2</v>
      </c>
      <c r="AH13" s="55" t="s">
        <v>67</v>
      </c>
      <c r="AI13" s="37">
        <v>6.5000000000000002E-2</v>
      </c>
      <c r="AJ13" s="38">
        <v>3.9E-2</v>
      </c>
      <c r="AK13" s="38">
        <v>3.1E-2</v>
      </c>
      <c r="AL13" s="38">
        <v>1.6E-2</v>
      </c>
      <c r="AM13" s="37">
        <v>7.3999999999999996E-2</v>
      </c>
      <c r="AN13" s="38">
        <v>6.7274870587730753E-2</v>
      </c>
      <c r="AO13" s="38">
        <v>6.1275339876843533E-2</v>
      </c>
      <c r="AP13" s="38">
        <v>4.5146018825932777E-2</v>
      </c>
      <c r="AQ13" s="35">
        <v>6.7161686103012638E-2</v>
      </c>
      <c r="AR13" s="38">
        <v>7.606389249086408E-2</v>
      </c>
      <c r="AS13" s="38">
        <f t="shared" ref="AS13" si="3">AS12/AS5</f>
        <v>6.557707065113387E-2</v>
      </c>
      <c r="AT13" s="38">
        <v>6.256885396386723E-2</v>
      </c>
      <c r="AU13" s="37">
        <v>9.1140102131329781E-2</v>
      </c>
      <c r="AV13" s="38">
        <v>7.5155719511189809E-2</v>
      </c>
      <c r="AW13" s="38">
        <v>5.9980379556320247E-2</v>
      </c>
      <c r="AX13" s="103">
        <v>8.1581951101343572E-2</v>
      </c>
    </row>
    <row r="14" spans="1:50" ht="30" customHeight="1">
      <c r="A14" s="100" t="s">
        <v>32</v>
      </c>
      <c r="B14" s="100"/>
      <c r="C14" s="70">
        <v>-60</v>
      </c>
      <c r="D14" s="47">
        <v>-928</v>
      </c>
      <c r="E14" s="47">
        <v>-39</v>
      </c>
      <c r="F14" s="47">
        <v>-1128</v>
      </c>
      <c r="G14" s="70">
        <v>-132</v>
      </c>
      <c r="H14" s="47">
        <v>-171</v>
      </c>
      <c r="I14" s="47">
        <v>-44</v>
      </c>
      <c r="J14" s="47">
        <v>-557</v>
      </c>
      <c r="K14" s="70">
        <v>-109</v>
      </c>
      <c r="L14" s="47">
        <v>-44</v>
      </c>
      <c r="M14" s="47">
        <v>-22</v>
      </c>
      <c r="N14" s="47">
        <v>-499</v>
      </c>
      <c r="O14" s="70">
        <v>-27</v>
      </c>
      <c r="P14" s="47">
        <v>-151</v>
      </c>
      <c r="Q14" s="47">
        <v>-19</v>
      </c>
      <c r="R14" s="47">
        <v>-1</v>
      </c>
      <c r="S14" s="70">
        <v>-48</v>
      </c>
      <c r="T14" s="47">
        <v>-95</v>
      </c>
      <c r="U14" s="47">
        <v>-9</v>
      </c>
      <c r="V14" s="47">
        <v>-3478</v>
      </c>
      <c r="W14" s="70">
        <v>-12</v>
      </c>
      <c r="X14" s="47">
        <v>-43</v>
      </c>
      <c r="Y14" s="47">
        <v>-92</v>
      </c>
      <c r="Z14" s="47">
        <v>-3671</v>
      </c>
      <c r="AA14" s="70">
        <v>-543</v>
      </c>
      <c r="AB14" s="47">
        <v>-580</v>
      </c>
      <c r="AC14" s="47">
        <v>-313</v>
      </c>
      <c r="AD14" s="47">
        <v>-5238</v>
      </c>
      <c r="AE14" s="70">
        <v>-335</v>
      </c>
      <c r="AF14" s="47">
        <v>-250</v>
      </c>
      <c r="AG14" s="47">
        <v>-492</v>
      </c>
      <c r="AH14" s="47">
        <v>-3109</v>
      </c>
      <c r="AI14" s="70">
        <v>-173</v>
      </c>
      <c r="AJ14" s="47">
        <v>-88</v>
      </c>
      <c r="AK14" s="47">
        <v>-220</v>
      </c>
      <c r="AL14" s="47">
        <v>-1866</v>
      </c>
      <c r="AM14" s="70">
        <v>-42</v>
      </c>
      <c r="AN14" s="47">
        <v>-59.716141999999998</v>
      </c>
      <c r="AO14" s="47">
        <v>-141.66949199999999</v>
      </c>
      <c r="AP14" s="48">
        <v>-2306.897743</v>
      </c>
      <c r="AQ14" s="49">
        <v>-578</v>
      </c>
      <c r="AR14" s="47">
        <v>-155</v>
      </c>
      <c r="AS14" s="47">
        <v>-349.19561399999998</v>
      </c>
      <c r="AT14" s="102">
        <v>-6983.9199060000001</v>
      </c>
      <c r="AU14" s="30">
        <v>-88.054773999999995</v>
      </c>
      <c r="AV14" s="29">
        <v>-79.941391999999993</v>
      </c>
      <c r="AW14" s="29">
        <v>-74.586751000000021</v>
      </c>
      <c r="AX14" s="31">
        <v>-11165.371929000001</v>
      </c>
    </row>
    <row r="15" spans="1:50" ht="30" customHeight="1">
      <c r="A15" s="100" t="s">
        <v>33</v>
      </c>
      <c r="B15" s="100"/>
      <c r="C15" s="101">
        <v>31</v>
      </c>
      <c r="D15" s="102">
        <v>71</v>
      </c>
      <c r="E15" s="102">
        <v>104</v>
      </c>
      <c r="F15" s="102">
        <v>117</v>
      </c>
      <c r="G15" s="101">
        <v>91</v>
      </c>
      <c r="H15" s="102">
        <v>553</v>
      </c>
      <c r="I15" s="102">
        <v>57</v>
      </c>
      <c r="J15" s="102">
        <v>159</v>
      </c>
      <c r="K15" s="101">
        <v>183</v>
      </c>
      <c r="L15" s="102">
        <v>119</v>
      </c>
      <c r="M15" s="102">
        <v>71</v>
      </c>
      <c r="N15" s="102">
        <v>150</v>
      </c>
      <c r="O15" s="101">
        <v>65</v>
      </c>
      <c r="P15" s="102">
        <v>51</v>
      </c>
      <c r="Q15" s="102">
        <v>94</v>
      </c>
      <c r="R15" s="102">
        <v>125</v>
      </c>
      <c r="S15" s="101">
        <v>118</v>
      </c>
      <c r="T15" s="102">
        <v>43</v>
      </c>
      <c r="U15" s="102">
        <v>78</v>
      </c>
      <c r="V15" s="102">
        <v>323</v>
      </c>
      <c r="W15" s="101">
        <v>228</v>
      </c>
      <c r="X15" s="102">
        <v>86</v>
      </c>
      <c r="Y15" s="102">
        <v>102</v>
      </c>
      <c r="Z15" s="102">
        <v>594</v>
      </c>
      <c r="AA15" s="101">
        <v>1435</v>
      </c>
      <c r="AB15" s="102">
        <v>1276</v>
      </c>
      <c r="AC15" s="102">
        <v>749</v>
      </c>
      <c r="AD15" s="102">
        <v>1499</v>
      </c>
      <c r="AE15" s="101">
        <v>3418</v>
      </c>
      <c r="AF15" s="102">
        <v>2972</v>
      </c>
      <c r="AG15" s="102">
        <v>4903</v>
      </c>
      <c r="AH15" s="102">
        <v>4197</v>
      </c>
      <c r="AI15" s="101">
        <v>2687</v>
      </c>
      <c r="AJ15" s="102">
        <v>1516</v>
      </c>
      <c r="AK15" s="102">
        <v>544</v>
      </c>
      <c r="AL15" s="102">
        <v>777</v>
      </c>
      <c r="AM15" s="101">
        <v>162</v>
      </c>
      <c r="AN15" s="102">
        <v>340.580488</v>
      </c>
      <c r="AO15" s="102">
        <v>192.616444</v>
      </c>
      <c r="AP15" s="104">
        <v>233.56125499999999</v>
      </c>
      <c r="AQ15" s="40">
        <v>170</v>
      </c>
      <c r="AR15" s="102">
        <v>297</v>
      </c>
      <c r="AS15" s="102">
        <v>235.641627</v>
      </c>
      <c r="AT15" s="102">
        <v>814.01188200000001</v>
      </c>
      <c r="AU15" s="30">
        <v>2168.9318229999999</v>
      </c>
      <c r="AV15" s="29">
        <v>28.743649999999889</v>
      </c>
      <c r="AW15" s="29">
        <v>243.51468700000032</v>
      </c>
      <c r="AX15" s="31">
        <v>498.77969600000006</v>
      </c>
    </row>
    <row r="16" spans="1:50" ht="30" customHeight="1">
      <c r="A16" s="100" t="s">
        <v>34</v>
      </c>
      <c r="B16" s="100"/>
      <c r="C16" s="101">
        <v>-23</v>
      </c>
      <c r="D16" s="102">
        <v>-280</v>
      </c>
      <c r="E16" s="102">
        <v>-65</v>
      </c>
      <c r="F16" s="102">
        <v>-6</v>
      </c>
      <c r="G16" s="101">
        <v>-45</v>
      </c>
      <c r="H16" s="102">
        <v>-114</v>
      </c>
      <c r="I16" s="102">
        <v>-47</v>
      </c>
      <c r="J16" s="102">
        <v>-151</v>
      </c>
      <c r="K16" s="101">
        <v>-54</v>
      </c>
      <c r="L16" s="102">
        <v>-65</v>
      </c>
      <c r="M16" s="102">
        <v>-63</v>
      </c>
      <c r="N16" s="102">
        <v>-332</v>
      </c>
      <c r="O16" s="101">
        <v>-108</v>
      </c>
      <c r="P16" s="102">
        <v>-81</v>
      </c>
      <c r="Q16" s="102">
        <v>-101</v>
      </c>
      <c r="R16" s="102">
        <v>-172</v>
      </c>
      <c r="S16" s="101">
        <v>-68</v>
      </c>
      <c r="T16" s="102">
        <v>-222</v>
      </c>
      <c r="U16" s="102">
        <v>-486</v>
      </c>
      <c r="V16" s="102">
        <v>-1125</v>
      </c>
      <c r="W16" s="101">
        <v>-596</v>
      </c>
      <c r="X16" s="102">
        <v>-419</v>
      </c>
      <c r="Y16" s="102">
        <v>-181</v>
      </c>
      <c r="Z16" s="102">
        <v>-511</v>
      </c>
      <c r="AA16" s="101">
        <v>-249</v>
      </c>
      <c r="AB16" s="102">
        <v>-495</v>
      </c>
      <c r="AC16" s="102">
        <v>-377</v>
      </c>
      <c r="AD16" s="102">
        <v>-627</v>
      </c>
      <c r="AE16" s="101">
        <v>-278</v>
      </c>
      <c r="AF16" s="102">
        <v>-1306</v>
      </c>
      <c r="AG16" s="102">
        <v>-340</v>
      </c>
      <c r="AH16" s="102">
        <v>-567</v>
      </c>
      <c r="AI16" s="101">
        <v>-669</v>
      </c>
      <c r="AJ16" s="102">
        <v>-1518</v>
      </c>
      <c r="AK16" s="102">
        <v>-231</v>
      </c>
      <c r="AL16" s="102">
        <v>-277</v>
      </c>
      <c r="AM16" s="101">
        <v>-108</v>
      </c>
      <c r="AN16" s="102">
        <v>-428.110478</v>
      </c>
      <c r="AO16" s="102">
        <v>-163.21921900000001</v>
      </c>
      <c r="AP16" s="104">
        <v>-579.363067</v>
      </c>
      <c r="AQ16" s="49">
        <v>-497</v>
      </c>
      <c r="AR16" s="102">
        <v>-1264</v>
      </c>
      <c r="AS16" s="102">
        <v>-370.22936700000002</v>
      </c>
      <c r="AT16" s="102">
        <v>-850.63790299999982</v>
      </c>
      <c r="AU16" s="30">
        <v>-395.79469699999999</v>
      </c>
      <c r="AV16" s="29">
        <v>-1016.7131139999999</v>
      </c>
      <c r="AW16" s="29">
        <v>-412.491626</v>
      </c>
      <c r="AX16" s="31">
        <v>-588.87126100000023</v>
      </c>
    </row>
    <row r="17" spans="1:50" ht="30" customHeight="1">
      <c r="A17" s="105" t="s">
        <v>35</v>
      </c>
      <c r="B17" s="105"/>
      <c r="C17" s="70">
        <v>1144</v>
      </c>
      <c r="D17" s="47">
        <v>839</v>
      </c>
      <c r="E17" s="47">
        <v>1831</v>
      </c>
      <c r="F17" s="47">
        <v>361</v>
      </c>
      <c r="G17" s="70">
        <v>1565</v>
      </c>
      <c r="H17" s="47">
        <v>2896</v>
      </c>
      <c r="I17" s="47">
        <v>2461</v>
      </c>
      <c r="J17" s="47">
        <v>1811</v>
      </c>
      <c r="K17" s="70">
        <v>1955</v>
      </c>
      <c r="L17" s="47">
        <v>2408</v>
      </c>
      <c r="M17" s="47">
        <v>2637</v>
      </c>
      <c r="N17" s="47">
        <v>1619</v>
      </c>
      <c r="O17" s="70">
        <v>2115</v>
      </c>
      <c r="P17" s="47">
        <v>2306</v>
      </c>
      <c r="Q17" s="47">
        <v>1706</v>
      </c>
      <c r="R17" s="47">
        <v>1508</v>
      </c>
      <c r="S17" s="70">
        <v>2238</v>
      </c>
      <c r="T17" s="47">
        <v>1884</v>
      </c>
      <c r="U17" s="47">
        <v>1761</v>
      </c>
      <c r="V17" s="47">
        <v>-3581</v>
      </c>
      <c r="W17" s="70">
        <v>2051</v>
      </c>
      <c r="X17" s="47">
        <v>3033</v>
      </c>
      <c r="Y17" s="47">
        <v>2258</v>
      </c>
      <c r="Z17" s="47">
        <v>-2975</v>
      </c>
      <c r="AA17" s="70">
        <v>-3550</v>
      </c>
      <c r="AB17" s="47">
        <v>843</v>
      </c>
      <c r="AC17" s="47">
        <v>980</v>
      </c>
      <c r="AD17" s="47">
        <v>-5609</v>
      </c>
      <c r="AE17" s="70">
        <v>4769</v>
      </c>
      <c r="AF17" s="47">
        <v>3439</v>
      </c>
      <c r="AG17" s="47">
        <v>6298</v>
      </c>
      <c r="AH17" s="47">
        <v>-264</v>
      </c>
      <c r="AI17" s="70">
        <v>4691</v>
      </c>
      <c r="AJ17" s="47">
        <v>1789</v>
      </c>
      <c r="AK17" s="47">
        <v>1589</v>
      </c>
      <c r="AL17" s="47">
        <v>-603</v>
      </c>
      <c r="AM17" s="70">
        <v>3917</v>
      </c>
      <c r="AN17" s="47">
        <v>3885.127504</v>
      </c>
      <c r="AO17" s="47">
        <v>3548.2993499999998</v>
      </c>
      <c r="AP17" s="48">
        <v>38.448832000000003</v>
      </c>
      <c r="AQ17" s="68">
        <v>3518</v>
      </c>
      <c r="AR17" s="47">
        <v>4040</v>
      </c>
      <c r="AS17" s="47">
        <v>3979.8427569999999</v>
      </c>
      <c r="AT17" s="102">
        <v>-2863.4002049999999</v>
      </c>
      <c r="AU17" s="30">
        <v>8052.2676899999997</v>
      </c>
      <c r="AV17" s="29">
        <v>4339.3462090000003</v>
      </c>
      <c r="AW17" s="29">
        <v>3876.5851340000008</v>
      </c>
      <c r="AX17" s="31">
        <v>-5690.4296570000006</v>
      </c>
    </row>
    <row r="18" spans="1:50" ht="15" customHeight="1">
      <c r="A18" s="52" t="s">
        <v>36</v>
      </c>
      <c r="B18" s="52"/>
      <c r="C18" s="37">
        <v>5.7000000000000002E-2</v>
      </c>
      <c r="D18" s="38">
        <v>3.5999999999999997E-2</v>
      </c>
      <c r="E18" s="38">
        <v>8.2000000000000003E-2</v>
      </c>
      <c r="F18" s="38">
        <v>1.7000000000000001E-2</v>
      </c>
      <c r="G18" s="37">
        <v>6.8000000000000005E-2</v>
      </c>
      <c r="H18" s="38">
        <v>0.11600000000000001</v>
      </c>
      <c r="I18" s="38">
        <v>0.10199999999999999</v>
      </c>
      <c r="J18" s="38">
        <v>7.5999999999999998E-2</v>
      </c>
      <c r="K18" s="37">
        <v>8.1000000000000003E-2</v>
      </c>
      <c r="L18" s="38">
        <v>9.2999999999999999E-2</v>
      </c>
      <c r="M18" s="38">
        <v>0.10100000000000001</v>
      </c>
      <c r="N18" s="38">
        <v>6.4000000000000001E-2</v>
      </c>
      <c r="O18" s="37">
        <v>7.8E-2</v>
      </c>
      <c r="P18" s="38">
        <v>0.08</v>
      </c>
      <c r="Q18" s="38">
        <v>0.06</v>
      </c>
      <c r="R18" s="38">
        <v>4.7E-2</v>
      </c>
      <c r="S18" s="37">
        <v>6.3E-2</v>
      </c>
      <c r="T18" s="38">
        <v>5.0999999999999997E-2</v>
      </c>
      <c r="U18" s="38">
        <v>4.8000000000000001E-2</v>
      </c>
      <c r="V18" s="55" t="s">
        <v>31</v>
      </c>
      <c r="W18" s="37">
        <v>5.1999999999999998E-2</v>
      </c>
      <c r="X18" s="38">
        <v>7.3999999999999996E-2</v>
      </c>
      <c r="Y18" s="38">
        <v>5.8000000000000003E-2</v>
      </c>
      <c r="Z18" s="55" t="s">
        <v>31</v>
      </c>
      <c r="AA18" s="54" t="s">
        <v>31</v>
      </c>
      <c r="AB18" s="38">
        <v>2.3E-2</v>
      </c>
      <c r="AC18" s="38">
        <v>2.5999999999999999E-2</v>
      </c>
      <c r="AD18" s="55" t="s">
        <v>31</v>
      </c>
      <c r="AE18" s="37">
        <v>0.127</v>
      </c>
      <c r="AF18" s="38">
        <v>8.7999999999999995E-2</v>
      </c>
      <c r="AG18" s="38">
        <v>0.156</v>
      </c>
      <c r="AH18" s="55" t="s">
        <v>31</v>
      </c>
      <c r="AI18" s="37">
        <v>0.107</v>
      </c>
      <c r="AJ18" s="38">
        <v>3.6999999999999998E-2</v>
      </c>
      <c r="AK18" s="38">
        <v>3.3000000000000002E-2</v>
      </c>
      <c r="AL18" s="55" t="s">
        <v>31</v>
      </c>
      <c r="AM18" s="37">
        <v>7.3999999999999996E-2</v>
      </c>
      <c r="AN18" s="38">
        <v>6.4818261808622088E-2</v>
      </c>
      <c r="AO18" s="38">
        <v>5.9395982760261069E-2</v>
      </c>
      <c r="AP18" s="38">
        <v>6.4500779730030039E-4</v>
      </c>
      <c r="AQ18" s="35">
        <v>5.3419582118561709E-2</v>
      </c>
      <c r="AR18" s="38">
        <v>5.9530826358599555E-2</v>
      </c>
      <c r="AS18" s="38">
        <f t="shared" ref="AS18" si="4">AS17/AS5</f>
        <v>5.8469599192689285E-2</v>
      </c>
      <c r="AT18" s="38">
        <v>-4.3096797958903123E-2</v>
      </c>
      <c r="AU18" s="37">
        <v>0.11526042681300805</v>
      </c>
      <c r="AV18" s="38">
        <v>6.0312776445657836E-2</v>
      </c>
      <c r="AW18" s="38">
        <v>5.6434623517790806E-2</v>
      </c>
      <c r="AX18" s="103">
        <v>-8.3420221263788411E-2</v>
      </c>
    </row>
    <row r="19" spans="1:50" ht="30" customHeight="1">
      <c r="A19" s="100" t="s">
        <v>37</v>
      </c>
      <c r="B19" s="100"/>
      <c r="C19" s="70">
        <v>43</v>
      </c>
      <c r="D19" s="47">
        <v>72</v>
      </c>
      <c r="E19" s="47">
        <v>131</v>
      </c>
      <c r="F19" s="47">
        <v>-39</v>
      </c>
      <c r="G19" s="70">
        <v>45</v>
      </c>
      <c r="H19" s="47">
        <v>49</v>
      </c>
      <c r="I19" s="47">
        <v>40</v>
      </c>
      <c r="J19" s="47">
        <v>21</v>
      </c>
      <c r="K19" s="70">
        <v>46</v>
      </c>
      <c r="L19" s="47">
        <v>44</v>
      </c>
      <c r="M19" s="47">
        <v>466</v>
      </c>
      <c r="N19" s="47">
        <v>18</v>
      </c>
      <c r="O19" s="70">
        <v>71</v>
      </c>
      <c r="P19" s="47">
        <v>99</v>
      </c>
      <c r="Q19" s="47">
        <v>45</v>
      </c>
      <c r="R19" s="47">
        <v>-32</v>
      </c>
      <c r="S19" s="70">
        <v>199</v>
      </c>
      <c r="T19" s="47">
        <v>194</v>
      </c>
      <c r="U19" s="47">
        <v>50</v>
      </c>
      <c r="V19" s="47">
        <v>75</v>
      </c>
      <c r="W19" s="70">
        <v>55</v>
      </c>
      <c r="X19" s="47">
        <v>63</v>
      </c>
      <c r="Y19" s="47">
        <v>31</v>
      </c>
      <c r="Z19" s="47">
        <v>66</v>
      </c>
      <c r="AA19" s="70">
        <v>48</v>
      </c>
      <c r="AB19" s="47">
        <v>7</v>
      </c>
      <c r="AC19" s="47">
        <v>19</v>
      </c>
      <c r="AD19" s="47">
        <v>89</v>
      </c>
      <c r="AE19" s="70">
        <v>30</v>
      </c>
      <c r="AF19" s="47">
        <v>131</v>
      </c>
      <c r="AG19" s="47">
        <v>261</v>
      </c>
      <c r="AH19" s="47">
        <v>600</v>
      </c>
      <c r="AI19" s="70">
        <v>950</v>
      </c>
      <c r="AJ19" s="47">
        <v>535</v>
      </c>
      <c r="AK19" s="47">
        <v>-549</v>
      </c>
      <c r="AL19" s="47">
        <v>299</v>
      </c>
      <c r="AM19" s="70">
        <v>865</v>
      </c>
      <c r="AN19" s="47">
        <v>137.57736299999999</v>
      </c>
      <c r="AO19" s="47">
        <v>-146.550487</v>
      </c>
      <c r="AP19" s="48">
        <v>873.41123200000004</v>
      </c>
      <c r="AQ19" s="49">
        <v>1309</v>
      </c>
      <c r="AR19" s="47">
        <v>-146</v>
      </c>
      <c r="AS19" s="47">
        <v>621.46650099999999</v>
      </c>
      <c r="AT19" s="102">
        <v>65.435156000000006</v>
      </c>
      <c r="AU19" s="30">
        <v>203.09018599999999</v>
      </c>
      <c r="AV19" s="29">
        <v>253.82753700000004</v>
      </c>
      <c r="AW19" s="29">
        <v>925.01849399999992</v>
      </c>
      <c r="AX19" s="31">
        <v>393.95728800000006</v>
      </c>
    </row>
    <row r="20" spans="1:50" ht="30" customHeight="1">
      <c r="A20" s="100" t="s">
        <v>38</v>
      </c>
      <c r="B20" s="100"/>
      <c r="C20" s="70">
        <v>-204</v>
      </c>
      <c r="D20" s="47">
        <v>-4</v>
      </c>
      <c r="E20" s="47">
        <v>-124</v>
      </c>
      <c r="F20" s="47">
        <v>-313</v>
      </c>
      <c r="G20" s="70">
        <v>-95</v>
      </c>
      <c r="H20" s="47">
        <v>-331</v>
      </c>
      <c r="I20" s="47">
        <v>-106</v>
      </c>
      <c r="J20" s="47">
        <v>-234</v>
      </c>
      <c r="K20" s="70">
        <v>-383</v>
      </c>
      <c r="L20" s="47">
        <v>-153</v>
      </c>
      <c r="M20" s="47">
        <v>-71</v>
      </c>
      <c r="N20" s="47">
        <v>-130</v>
      </c>
      <c r="O20" s="70">
        <v>-63</v>
      </c>
      <c r="P20" s="47">
        <v>-71</v>
      </c>
      <c r="Q20" s="47">
        <v>-71</v>
      </c>
      <c r="R20" s="47">
        <v>-253</v>
      </c>
      <c r="S20" s="70">
        <v>-77</v>
      </c>
      <c r="T20" s="47">
        <v>-83</v>
      </c>
      <c r="U20" s="47">
        <v>-286</v>
      </c>
      <c r="V20" s="47">
        <v>-132</v>
      </c>
      <c r="W20" s="70">
        <v>-469</v>
      </c>
      <c r="X20" s="47">
        <v>-259</v>
      </c>
      <c r="Y20" s="47">
        <v>-146</v>
      </c>
      <c r="Z20" s="47">
        <v>-393</v>
      </c>
      <c r="AA20" s="70">
        <v>-296</v>
      </c>
      <c r="AB20" s="47">
        <v>-322</v>
      </c>
      <c r="AC20" s="47">
        <v>-249</v>
      </c>
      <c r="AD20" s="47">
        <v>-202</v>
      </c>
      <c r="AE20" s="70">
        <v>-258</v>
      </c>
      <c r="AF20" s="47">
        <v>-357</v>
      </c>
      <c r="AG20" s="47">
        <v>-241</v>
      </c>
      <c r="AH20" s="47">
        <v>-322</v>
      </c>
      <c r="AI20" s="70">
        <v>-266</v>
      </c>
      <c r="AJ20" s="47">
        <v>-265</v>
      </c>
      <c r="AK20" s="47">
        <v>-267</v>
      </c>
      <c r="AL20" s="47">
        <v>-297</v>
      </c>
      <c r="AM20" s="70">
        <v>-315</v>
      </c>
      <c r="AN20" s="47">
        <v>-565.44038999999998</v>
      </c>
      <c r="AO20" s="47">
        <v>-679.20311500000003</v>
      </c>
      <c r="AP20" s="48">
        <v>-617.48303299999998</v>
      </c>
      <c r="AQ20" s="49">
        <v>-730</v>
      </c>
      <c r="AR20" s="47">
        <v>-1338</v>
      </c>
      <c r="AS20" s="47">
        <v>-64.216577000000001</v>
      </c>
      <c r="AT20" s="102">
        <v>-1681.2502629999999</v>
      </c>
      <c r="AU20" s="30">
        <v>-1525.3756040000001</v>
      </c>
      <c r="AV20" s="29">
        <v>-178.32459500000004</v>
      </c>
      <c r="AW20" s="29">
        <v>-784.94222399999967</v>
      </c>
      <c r="AX20" s="31">
        <v>-698.00013400000034</v>
      </c>
    </row>
    <row r="21" spans="1:50" ht="30" customHeight="1">
      <c r="A21" s="100" t="s">
        <v>39</v>
      </c>
      <c r="B21" s="100"/>
      <c r="C21" s="70">
        <v>-161</v>
      </c>
      <c r="D21" s="47">
        <v>76</v>
      </c>
      <c r="E21" s="47">
        <v>7</v>
      </c>
      <c r="F21" s="47">
        <v>-353</v>
      </c>
      <c r="G21" s="70">
        <v>-50</v>
      </c>
      <c r="H21" s="47">
        <v>-282</v>
      </c>
      <c r="I21" s="47">
        <v>-66</v>
      </c>
      <c r="J21" s="47">
        <v>-213</v>
      </c>
      <c r="K21" s="70">
        <v>-337</v>
      </c>
      <c r="L21" s="47">
        <v>-109</v>
      </c>
      <c r="M21" s="47">
        <v>395</v>
      </c>
      <c r="N21" s="47">
        <v>-111</v>
      </c>
      <c r="O21" s="70">
        <v>8</v>
      </c>
      <c r="P21" s="47">
        <v>28</v>
      </c>
      <c r="Q21" s="47">
        <v>-26</v>
      </c>
      <c r="R21" s="47">
        <v>-286</v>
      </c>
      <c r="S21" s="70">
        <v>123</v>
      </c>
      <c r="T21" s="47">
        <v>111</v>
      </c>
      <c r="U21" s="47">
        <v>-236</v>
      </c>
      <c r="V21" s="47">
        <v>-56</v>
      </c>
      <c r="W21" s="70">
        <v>-414</v>
      </c>
      <c r="X21" s="47">
        <v>-196</v>
      </c>
      <c r="Y21" s="47">
        <v>-115</v>
      </c>
      <c r="Z21" s="47">
        <v>-327</v>
      </c>
      <c r="AA21" s="70">
        <v>-247</v>
      </c>
      <c r="AB21" s="47">
        <v>-315</v>
      </c>
      <c r="AC21" s="47">
        <v>-230</v>
      </c>
      <c r="AD21" s="47">
        <v>-114</v>
      </c>
      <c r="AE21" s="70">
        <v>-228</v>
      </c>
      <c r="AF21" s="47">
        <v>-226</v>
      </c>
      <c r="AG21" s="47">
        <v>20</v>
      </c>
      <c r="AH21" s="47">
        <v>278</v>
      </c>
      <c r="AI21" s="70">
        <v>683</v>
      </c>
      <c r="AJ21" s="47">
        <v>269</v>
      </c>
      <c r="AK21" s="47">
        <v>-817</v>
      </c>
      <c r="AL21" s="47">
        <v>2</v>
      </c>
      <c r="AM21" s="70">
        <v>550</v>
      </c>
      <c r="AN21" s="47">
        <v>-427.86302699999999</v>
      </c>
      <c r="AO21" s="47">
        <v>-825.753602</v>
      </c>
      <c r="AP21" s="48">
        <v>255.92819900000001</v>
      </c>
      <c r="AQ21" s="49">
        <v>579</v>
      </c>
      <c r="AR21" s="47">
        <v>-1484</v>
      </c>
      <c r="AS21" s="47">
        <v>557.24992399999996</v>
      </c>
      <c r="AT21" s="102">
        <v>-1615.8151070000001</v>
      </c>
      <c r="AU21" s="30">
        <v>-1322.2854179999999</v>
      </c>
      <c r="AV21" s="29">
        <v>75.502941999999848</v>
      </c>
      <c r="AW21" s="29">
        <v>140.07627000000002</v>
      </c>
      <c r="AX21" s="31">
        <v>-304.04284599999983</v>
      </c>
    </row>
    <row r="22" spans="1:50" ht="30" customHeight="1">
      <c r="A22" s="100" t="s">
        <v>40</v>
      </c>
      <c r="B22" s="100"/>
      <c r="C22" s="70">
        <v>-55</v>
      </c>
      <c r="D22" s="47">
        <v>-28</v>
      </c>
      <c r="E22" s="47">
        <v>-15</v>
      </c>
      <c r="F22" s="47">
        <v>-32</v>
      </c>
      <c r="G22" s="70">
        <v>11</v>
      </c>
      <c r="H22" s="47">
        <v>-6</v>
      </c>
      <c r="I22" s="47">
        <v>27</v>
      </c>
      <c r="J22" s="47">
        <v>-37</v>
      </c>
      <c r="K22" s="70">
        <v>8</v>
      </c>
      <c r="L22" s="47">
        <v>-14</v>
      </c>
      <c r="M22" s="47">
        <v>39</v>
      </c>
      <c r="N22" s="47">
        <v>-24</v>
      </c>
      <c r="O22" s="70">
        <v>40</v>
      </c>
      <c r="P22" s="47">
        <v>-82</v>
      </c>
      <c r="Q22" s="47">
        <v>-4</v>
      </c>
      <c r="R22" s="47">
        <v>-138</v>
      </c>
      <c r="S22" s="70">
        <v>-111</v>
      </c>
      <c r="T22" s="47">
        <v>-118</v>
      </c>
      <c r="U22" s="47">
        <v>-108</v>
      </c>
      <c r="V22" s="47">
        <v>-570</v>
      </c>
      <c r="W22" s="70">
        <v>-268</v>
      </c>
      <c r="X22" s="47">
        <v>-106</v>
      </c>
      <c r="Y22" s="47">
        <v>-40</v>
      </c>
      <c r="Z22" s="47">
        <v>-64</v>
      </c>
      <c r="AA22" s="70">
        <v>-124</v>
      </c>
      <c r="AB22" s="47">
        <v>-111</v>
      </c>
      <c r="AC22" s="47">
        <v>-527</v>
      </c>
      <c r="AD22" s="47">
        <v>-114</v>
      </c>
      <c r="AE22" s="70">
        <v>-50</v>
      </c>
      <c r="AF22" s="47">
        <v>14</v>
      </c>
      <c r="AG22" s="47">
        <v>-88</v>
      </c>
      <c r="AH22" s="47">
        <v>-27</v>
      </c>
      <c r="AI22" s="70">
        <v>-22</v>
      </c>
      <c r="AJ22" s="47">
        <v>54</v>
      </c>
      <c r="AK22" s="47">
        <v>52</v>
      </c>
      <c r="AL22" s="47">
        <v>38</v>
      </c>
      <c r="AM22" s="70">
        <v>-7</v>
      </c>
      <c r="AN22" s="47">
        <v>18.365016000000001</v>
      </c>
      <c r="AO22" s="47">
        <v>-10.088506000000001</v>
      </c>
      <c r="AP22" s="48">
        <v>-391.28183100000001</v>
      </c>
      <c r="AQ22" s="49">
        <v>-63</v>
      </c>
      <c r="AR22" s="47">
        <v>-5</v>
      </c>
      <c r="AS22" s="47">
        <v>40.057271999999998</v>
      </c>
      <c r="AT22" s="102">
        <v>-1350.719906</v>
      </c>
      <c r="AU22" s="30">
        <v>5.548305</v>
      </c>
      <c r="AV22" s="29">
        <v>-1027.8867599999999</v>
      </c>
      <c r="AW22" s="29">
        <v>-9.2190229999999929</v>
      </c>
      <c r="AX22" s="31">
        <v>-46.88735900000006</v>
      </c>
    </row>
    <row r="23" spans="1:50" ht="30" customHeight="1">
      <c r="A23" s="100" t="s">
        <v>41</v>
      </c>
      <c r="B23" s="100"/>
      <c r="C23" s="70">
        <v>928</v>
      </c>
      <c r="D23" s="47">
        <v>887</v>
      </c>
      <c r="E23" s="47">
        <v>1822</v>
      </c>
      <c r="F23" s="47">
        <v>-24</v>
      </c>
      <c r="G23" s="70">
        <v>1526</v>
      </c>
      <c r="H23" s="47">
        <v>2608</v>
      </c>
      <c r="I23" s="47">
        <v>2422</v>
      </c>
      <c r="J23" s="47">
        <v>1560</v>
      </c>
      <c r="K23" s="70">
        <v>1626</v>
      </c>
      <c r="L23" s="47">
        <v>2285</v>
      </c>
      <c r="M23" s="47">
        <v>3072</v>
      </c>
      <c r="N23" s="47">
        <v>1483</v>
      </c>
      <c r="O23" s="70">
        <v>2163</v>
      </c>
      <c r="P23" s="47">
        <v>2252</v>
      </c>
      <c r="Q23" s="47">
        <v>1676</v>
      </c>
      <c r="R23" s="47">
        <v>1084</v>
      </c>
      <c r="S23" s="70">
        <v>2251</v>
      </c>
      <c r="T23" s="47">
        <v>1877</v>
      </c>
      <c r="U23" s="47">
        <v>1416</v>
      </c>
      <c r="V23" s="47">
        <v>-4207</v>
      </c>
      <c r="W23" s="70">
        <v>1369</v>
      </c>
      <c r="X23" s="47">
        <v>2731</v>
      </c>
      <c r="Y23" s="47">
        <v>2103</v>
      </c>
      <c r="Z23" s="47">
        <v>-3367</v>
      </c>
      <c r="AA23" s="70">
        <v>-3922</v>
      </c>
      <c r="AB23" s="47">
        <v>417</v>
      </c>
      <c r="AC23" s="47">
        <v>223</v>
      </c>
      <c r="AD23" s="47">
        <v>-5838</v>
      </c>
      <c r="AE23" s="70">
        <v>4491</v>
      </c>
      <c r="AF23" s="47">
        <v>3226</v>
      </c>
      <c r="AG23" s="47">
        <v>6230</v>
      </c>
      <c r="AH23" s="47">
        <v>-13</v>
      </c>
      <c r="AI23" s="70">
        <v>5352</v>
      </c>
      <c r="AJ23" s="47">
        <v>2113</v>
      </c>
      <c r="AK23" s="47">
        <v>825</v>
      </c>
      <c r="AL23" s="47">
        <v>-562</v>
      </c>
      <c r="AM23" s="70">
        <v>4460</v>
      </c>
      <c r="AN23" s="47">
        <v>3475.6294929999999</v>
      </c>
      <c r="AO23" s="47">
        <v>2712.457242</v>
      </c>
      <c r="AP23" s="48">
        <v>-96.904799999999994</v>
      </c>
      <c r="AQ23" s="49">
        <v>4034</v>
      </c>
      <c r="AR23" s="47">
        <v>2551</v>
      </c>
      <c r="AS23" s="47">
        <v>4577.1499530000001</v>
      </c>
      <c r="AT23" s="102">
        <v>-5829.9352180000005</v>
      </c>
      <c r="AU23" s="30">
        <v>6735.5305770000004</v>
      </c>
      <c r="AV23" s="29">
        <v>3386.962391</v>
      </c>
      <c r="AW23" s="29">
        <v>4007.4423809999989</v>
      </c>
      <c r="AX23" s="31">
        <v>-6041.3598619999993</v>
      </c>
    </row>
    <row r="24" spans="1:50" ht="30" customHeight="1">
      <c r="A24" s="100" t="s">
        <v>42</v>
      </c>
      <c r="B24" s="100"/>
      <c r="C24" s="70">
        <v>-544</v>
      </c>
      <c r="D24" s="47">
        <v>-722</v>
      </c>
      <c r="E24" s="47">
        <v>-675</v>
      </c>
      <c r="F24" s="47">
        <v>337</v>
      </c>
      <c r="G24" s="70">
        <v>-601</v>
      </c>
      <c r="H24" s="47">
        <v>-892</v>
      </c>
      <c r="I24" s="47">
        <v>-860</v>
      </c>
      <c r="J24" s="47">
        <v>-521</v>
      </c>
      <c r="K24" s="70">
        <v>-579</v>
      </c>
      <c r="L24" s="47">
        <v>-745</v>
      </c>
      <c r="M24" s="47">
        <v>-960</v>
      </c>
      <c r="N24" s="47">
        <v>-597</v>
      </c>
      <c r="O24" s="70">
        <v>-534</v>
      </c>
      <c r="P24" s="47">
        <v>-865</v>
      </c>
      <c r="Q24" s="47">
        <v>-701</v>
      </c>
      <c r="R24" s="47">
        <v>-412</v>
      </c>
      <c r="S24" s="70">
        <v>-668</v>
      </c>
      <c r="T24" s="47">
        <v>-537</v>
      </c>
      <c r="U24" s="47">
        <v>-444</v>
      </c>
      <c r="V24" s="47">
        <v>533</v>
      </c>
      <c r="W24" s="70">
        <v>-457</v>
      </c>
      <c r="X24" s="47">
        <v>-1042</v>
      </c>
      <c r="Y24" s="47">
        <v>-736</v>
      </c>
      <c r="Z24" s="47">
        <v>1339</v>
      </c>
      <c r="AA24" s="70">
        <v>1319</v>
      </c>
      <c r="AB24" s="47">
        <v>113</v>
      </c>
      <c r="AC24" s="47">
        <v>-323</v>
      </c>
      <c r="AD24" s="47">
        <v>2592</v>
      </c>
      <c r="AE24" s="70">
        <v>-1531</v>
      </c>
      <c r="AF24" s="47">
        <v>-809</v>
      </c>
      <c r="AG24" s="47">
        <v>-2319</v>
      </c>
      <c r="AH24" s="47">
        <v>-35</v>
      </c>
      <c r="AI24" s="70">
        <v>-1564</v>
      </c>
      <c r="AJ24" s="47">
        <v>-1096</v>
      </c>
      <c r="AK24" s="47">
        <v>-495</v>
      </c>
      <c r="AL24" s="47">
        <v>-116</v>
      </c>
      <c r="AM24" s="70">
        <v>-1651</v>
      </c>
      <c r="AN24" s="47">
        <v>-1476.657749</v>
      </c>
      <c r="AO24" s="47">
        <v>-782.91311800000005</v>
      </c>
      <c r="AP24" s="48">
        <v>-653.16493200000002</v>
      </c>
      <c r="AQ24" s="49">
        <v>-2448</v>
      </c>
      <c r="AR24" s="47">
        <v>-1158</v>
      </c>
      <c r="AS24" s="47">
        <v>-1278.487916</v>
      </c>
      <c r="AT24" s="102">
        <v>1740.6842889999998</v>
      </c>
      <c r="AU24" s="30">
        <v>-2086.7943780000001</v>
      </c>
      <c r="AV24" s="29">
        <v>-1632.3740760000001</v>
      </c>
      <c r="AW24" s="29">
        <v>-1318.667183</v>
      </c>
      <c r="AX24" s="31">
        <v>-303.07897899999989</v>
      </c>
    </row>
    <row r="25" spans="1:50" ht="30" customHeight="1">
      <c r="A25" s="100" t="s">
        <v>43</v>
      </c>
      <c r="B25" s="100"/>
      <c r="C25" s="70">
        <v>384</v>
      </c>
      <c r="D25" s="47">
        <v>165</v>
      </c>
      <c r="E25" s="47">
        <v>1147</v>
      </c>
      <c r="F25" s="47">
        <v>314</v>
      </c>
      <c r="G25" s="70">
        <v>925</v>
      </c>
      <c r="H25" s="47">
        <v>1715</v>
      </c>
      <c r="I25" s="47">
        <v>1562</v>
      </c>
      <c r="J25" s="47">
        <v>1039</v>
      </c>
      <c r="K25" s="70">
        <v>1047</v>
      </c>
      <c r="L25" s="47">
        <v>1540</v>
      </c>
      <c r="M25" s="47">
        <v>2112</v>
      </c>
      <c r="N25" s="47">
        <v>886</v>
      </c>
      <c r="O25" s="70">
        <v>1629</v>
      </c>
      <c r="P25" s="47">
        <v>1387</v>
      </c>
      <c r="Q25" s="47">
        <v>975</v>
      </c>
      <c r="R25" s="47">
        <v>672</v>
      </c>
      <c r="S25" s="70">
        <v>1583</v>
      </c>
      <c r="T25" s="47">
        <v>1340</v>
      </c>
      <c r="U25" s="47">
        <v>972</v>
      </c>
      <c r="V25" s="47">
        <v>-3675</v>
      </c>
      <c r="W25" s="70">
        <v>912</v>
      </c>
      <c r="X25" s="47">
        <v>1690</v>
      </c>
      <c r="Y25" s="47">
        <v>1368</v>
      </c>
      <c r="Z25" s="47">
        <v>-2027</v>
      </c>
      <c r="AA25" s="70">
        <v>-2602</v>
      </c>
      <c r="AB25" s="47">
        <v>530</v>
      </c>
      <c r="AC25" s="47">
        <v>-100</v>
      </c>
      <c r="AD25" s="47">
        <v>-3246</v>
      </c>
      <c r="AE25" s="70">
        <v>2961</v>
      </c>
      <c r="AF25" s="47">
        <v>2417</v>
      </c>
      <c r="AG25" s="47">
        <v>3912</v>
      </c>
      <c r="AH25" s="47">
        <v>-48</v>
      </c>
      <c r="AI25" s="70">
        <v>3788</v>
      </c>
      <c r="AJ25" s="47">
        <v>1016</v>
      </c>
      <c r="AK25" s="47">
        <v>330</v>
      </c>
      <c r="AL25" s="47">
        <v>-678</v>
      </c>
      <c r="AM25" s="70">
        <v>2809</v>
      </c>
      <c r="AN25" s="47">
        <v>1998.9717439999999</v>
      </c>
      <c r="AO25" s="47">
        <v>1929.544124</v>
      </c>
      <c r="AP25" s="48">
        <v>-750.06973200000004</v>
      </c>
      <c r="AQ25" s="49">
        <v>1587</v>
      </c>
      <c r="AR25" s="47">
        <v>1392</v>
      </c>
      <c r="AS25" s="47">
        <v>3298.6620370000001</v>
      </c>
      <c r="AT25" s="102">
        <v>-4089.2509290000003</v>
      </c>
      <c r="AU25" s="30">
        <v>4648.7361989999999</v>
      </c>
      <c r="AV25" s="29">
        <v>1754.588315</v>
      </c>
      <c r="AW25" s="29">
        <v>2688.7751979999994</v>
      </c>
      <c r="AX25" s="31">
        <v>-6344.4388409999992</v>
      </c>
    </row>
    <row r="26" spans="1:50" ht="30" customHeight="1">
      <c r="A26" s="107" t="s">
        <v>44</v>
      </c>
      <c r="B26" s="107"/>
      <c r="C26" s="70">
        <v>380</v>
      </c>
      <c r="D26" s="47">
        <v>160</v>
      </c>
      <c r="E26" s="47">
        <v>1138</v>
      </c>
      <c r="F26" s="47">
        <v>303</v>
      </c>
      <c r="G26" s="70">
        <v>917</v>
      </c>
      <c r="H26" s="47">
        <v>1703</v>
      </c>
      <c r="I26" s="47">
        <v>1557</v>
      </c>
      <c r="J26" s="47">
        <v>1035</v>
      </c>
      <c r="K26" s="70">
        <v>1060</v>
      </c>
      <c r="L26" s="47">
        <v>1548</v>
      </c>
      <c r="M26" s="47">
        <v>2107</v>
      </c>
      <c r="N26" s="47">
        <v>916</v>
      </c>
      <c r="O26" s="70">
        <v>1619</v>
      </c>
      <c r="P26" s="47">
        <v>1387</v>
      </c>
      <c r="Q26" s="47">
        <v>970</v>
      </c>
      <c r="R26" s="47">
        <v>688</v>
      </c>
      <c r="S26" s="70">
        <v>1579</v>
      </c>
      <c r="T26" s="47">
        <v>1369</v>
      </c>
      <c r="U26" s="47">
        <v>958</v>
      </c>
      <c r="V26" s="47">
        <v>-3639</v>
      </c>
      <c r="W26" s="70">
        <v>909</v>
      </c>
      <c r="X26" s="47">
        <v>1660</v>
      </c>
      <c r="Y26" s="47">
        <v>1311</v>
      </c>
      <c r="Z26" s="47">
        <v>-1924</v>
      </c>
      <c r="AA26" s="70">
        <v>-2614</v>
      </c>
      <c r="AB26" s="47">
        <v>520</v>
      </c>
      <c r="AC26" s="47">
        <v>-115</v>
      </c>
      <c r="AD26" s="47">
        <v>-3248</v>
      </c>
      <c r="AE26" s="70">
        <v>2980</v>
      </c>
      <c r="AF26" s="47">
        <v>2424</v>
      </c>
      <c r="AG26" s="47">
        <v>3716</v>
      </c>
      <c r="AH26" s="47">
        <v>-142</v>
      </c>
      <c r="AI26" s="70">
        <v>3622</v>
      </c>
      <c r="AJ26" s="47">
        <v>796</v>
      </c>
      <c r="AK26" s="47">
        <v>188</v>
      </c>
      <c r="AL26" s="47">
        <v>-778</v>
      </c>
      <c r="AM26" s="70">
        <v>2647</v>
      </c>
      <c r="AN26" s="47">
        <v>1774.7768920000001</v>
      </c>
      <c r="AO26" s="47">
        <v>1800.0812120000001</v>
      </c>
      <c r="AP26" s="48">
        <v>-763.08089099999995</v>
      </c>
      <c r="AQ26" s="70">
        <v>1513</v>
      </c>
      <c r="AR26" s="47">
        <v>1285</v>
      </c>
      <c r="AS26" s="47">
        <v>3178.4899789999999</v>
      </c>
      <c r="AT26" s="102">
        <v>-4102.9231909999999</v>
      </c>
      <c r="AU26" s="30">
        <v>4392.7580610000005</v>
      </c>
      <c r="AV26" s="29">
        <v>1575.4565009999997</v>
      </c>
      <c r="AW26" s="29">
        <v>2685.9901870000003</v>
      </c>
      <c r="AX26" s="31">
        <v>-6343.4386190000005</v>
      </c>
    </row>
    <row r="27" spans="1:50" ht="30" customHeight="1">
      <c r="A27" s="52" t="s">
        <v>45</v>
      </c>
      <c r="B27" s="52"/>
      <c r="C27" s="37">
        <v>1.9E-2</v>
      </c>
      <c r="D27" s="38">
        <v>7.0000000000000001E-3</v>
      </c>
      <c r="E27" s="38">
        <v>5.0999999999999997E-2</v>
      </c>
      <c r="F27" s="38">
        <v>1.4E-2</v>
      </c>
      <c r="G27" s="37">
        <v>0.04</v>
      </c>
      <c r="H27" s="38">
        <v>6.9000000000000006E-2</v>
      </c>
      <c r="I27" s="38">
        <v>6.5000000000000002E-2</v>
      </c>
      <c r="J27" s="38">
        <v>4.3999999999999997E-2</v>
      </c>
      <c r="K27" s="37">
        <v>4.3999999999999997E-2</v>
      </c>
      <c r="L27" s="38">
        <v>0.06</v>
      </c>
      <c r="M27" s="38">
        <v>0.08</v>
      </c>
      <c r="N27" s="38">
        <v>3.5999999999999997E-2</v>
      </c>
      <c r="O27" s="37">
        <v>0.06</v>
      </c>
      <c r="P27" s="38">
        <v>4.8000000000000001E-2</v>
      </c>
      <c r="Q27" s="38">
        <v>3.4000000000000002E-2</v>
      </c>
      <c r="R27" s="38">
        <v>2.1999999999999999E-2</v>
      </c>
      <c r="S27" s="37">
        <v>4.4999999999999998E-2</v>
      </c>
      <c r="T27" s="38">
        <v>3.6999999999999998E-2</v>
      </c>
      <c r="U27" s="38">
        <v>2.5999999999999999E-2</v>
      </c>
      <c r="V27" s="55" t="s">
        <v>31</v>
      </c>
      <c r="W27" s="37">
        <v>2.3E-2</v>
      </c>
      <c r="X27" s="38">
        <v>4.1000000000000002E-2</v>
      </c>
      <c r="Y27" s="38">
        <v>3.3000000000000002E-2</v>
      </c>
      <c r="Z27" s="55" t="s">
        <v>31</v>
      </c>
      <c r="AA27" s="108" t="s">
        <v>31</v>
      </c>
      <c r="AB27" s="38">
        <v>1.4E-2</v>
      </c>
      <c r="AC27" s="55" t="s">
        <v>31</v>
      </c>
      <c r="AD27" s="55" t="s">
        <v>31</v>
      </c>
      <c r="AE27" s="37">
        <v>0.08</v>
      </c>
      <c r="AF27" s="38">
        <v>6.2E-2</v>
      </c>
      <c r="AG27" s="38">
        <v>9.1999999999999998E-2</v>
      </c>
      <c r="AH27" s="55" t="s">
        <v>31</v>
      </c>
      <c r="AI27" s="37">
        <v>8.3000000000000004E-2</v>
      </c>
      <c r="AJ27" s="38">
        <v>1.7000000000000001E-2</v>
      </c>
      <c r="AK27" s="38">
        <v>3.8448166554185328E-3</v>
      </c>
      <c r="AL27" s="55" t="s">
        <v>31</v>
      </c>
      <c r="AM27" s="37">
        <v>0.05</v>
      </c>
      <c r="AN27" s="38">
        <v>2.960982699257857E-2</v>
      </c>
      <c r="AO27" s="38">
        <v>3.013206668569884E-2</v>
      </c>
      <c r="AP27" s="38">
        <v>-1.2801250364792892E-2</v>
      </c>
      <c r="AQ27" s="35">
        <v>2.2974368318756076E-2</v>
      </c>
      <c r="AR27" s="38">
        <v>1.8934928680891194E-2</v>
      </c>
      <c r="AS27" s="38">
        <f t="shared" ref="AS27" si="5">AS26/AS5</f>
        <v>4.6696577341713653E-2</v>
      </c>
      <c r="AT27" s="38">
        <v>-6.1752755166623693E-2</v>
      </c>
      <c r="AU27" s="37">
        <v>6.2878084595464026E-2</v>
      </c>
      <c r="AV27" s="38">
        <v>2.1897343785936045E-2</v>
      </c>
      <c r="AW27" s="38">
        <v>3.9102158145929038E-2</v>
      </c>
      <c r="AX27" s="103">
        <v>-9.2993163094334752E-2</v>
      </c>
    </row>
    <row r="28" spans="1:50" ht="30" customHeight="1">
      <c r="A28" s="100" t="s">
        <v>46</v>
      </c>
      <c r="B28" s="100"/>
      <c r="C28" s="70">
        <v>4</v>
      </c>
      <c r="D28" s="47">
        <v>5</v>
      </c>
      <c r="E28" s="47">
        <v>9</v>
      </c>
      <c r="F28" s="47">
        <v>11</v>
      </c>
      <c r="G28" s="70">
        <v>9</v>
      </c>
      <c r="H28" s="47">
        <v>12</v>
      </c>
      <c r="I28" s="47">
        <v>5</v>
      </c>
      <c r="J28" s="47">
        <v>4</v>
      </c>
      <c r="K28" s="70">
        <v>-13</v>
      </c>
      <c r="L28" s="47">
        <v>-8</v>
      </c>
      <c r="M28" s="47">
        <v>5</v>
      </c>
      <c r="N28" s="47">
        <v>-30</v>
      </c>
      <c r="O28" s="70">
        <v>10</v>
      </c>
      <c r="P28" s="47">
        <v>-1</v>
      </c>
      <c r="Q28" s="47">
        <v>5</v>
      </c>
      <c r="R28" s="47">
        <v>-16</v>
      </c>
      <c r="S28" s="70">
        <v>4</v>
      </c>
      <c r="T28" s="47">
        <v>-29</v>
      </c>
      <c r="U28" s="47">
        <v>14</v>
      </c>
      <c r="V28" s="47">
        <v>-35</v>
      </c>
      <c r="W28" s="70">
        <v>2</v>
      </c>
      <c r="X28" s="47">
        <v>30</v>
      </c>
      <c r="Y28" s="47">
        <v>56</v>
      </c>
      <c r="Z28" s="47">
        <v>-103</v>
      </c>
      <c r="AA28" s="70">
        <v>12</v>
      </c>
      <c r="AB28" s="47">
        <v>10</v>
      </c>
      <c r="AC28" s="47">
        <v>14</v>
      </c>
      <c r="AD28" s="47">
        <v>1</v>
      </c>
      <c r="AE28" s="70">
        <v>-19</v>
      </c>
      <c r="AF28" s="47">
        <v>-7</v>
      </c>
      <c r="AG28" s="47">
        <v>195</v>
      </c>
      <c r="AH28" s="47">
        <v>94</v>
      </c>
      <c r="AI28" s="70">
        <v>166</v>
      </c>
      <c r="AJ28" s="47">
        <v>221</v>
      </c>
      <c r="AK28" s="47">
        <v>142</v>
      </c>
      <c r="AL28" s="47">
        <v>100</v>
      </c>
      <c r="AM28" s="70">
        <v>161</v>
      </c>
      <c r="AN28" s="47">
        <v>224.194852</v>
      </c>
      <c r="AO28" s="47">
        <v>129.46291199999999</v>
      </c>
      <c r="AP28" s="48">
        <v>13.011158999999999</v>
      </c>
      <c r="AQ28" s="70">
        <v>74</v>
      </c>
      <c r="AR28" s="47">
        <v>107</v>
      </c>
      <c r="AS28" s="47">
        <v>120.17205800000001</v>
      </c>
      <c r="AT28" s="102">
        <v>13.672262000000046</v>
      </c>
      <c r="AU28" s="30">
        <v>255.978138</v>
      </c>
      <c r="AV28" s="29">
        <v>179.13181400000002</v>
      </c>
      <c r="AW28" s="29">
        <v>2.7850109999999972</v>
      </c>
      <c r="AX28" s="31">
        <v>-1.0002220000000079</v>
      </c>
    </row>
    <row r="29" spans="1:50" ht="39.6">
      <c r="A29" s="109"/>
      <c r="B29" s="109"/>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10" t="s">
        <v>68</v>
      </c>
      <c r="AN29" s="110"/>
      <c r="AO29" s="110"/>
      <c r="AP29" s="110"/>
      <c r="AQ29" s="14"/>
      <c r="AR29" s="14"/>
      <c r="AS29" s="14"/>
      <c r="AT29" s="14"/>
      <c r="AU29" s="14"/>
      <c r="AV29" s="14"/>
      <c r="AW29" s="14"/>
      <c r="AX29" s="14"/>
    </row>
    <row r="30" spans="1:50" hidden="1">
      <c r="A30" s="109"/>
      <c r="B30" s="109"/>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row>
    <row r="31" spans="1:50" hidden="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row>
    <row r="32" spans="1:50" hidden="1">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row>
    <row r="33" s="14" customFormat="1" hidden="1"/>
    <row r="34" s="14" customFormat="1" hidden="1"/>
    <row r="35" s="14" customFormat="1" hidden="1"/>
    <row r="36" s="14" customFormat="1" hidden="1"/>
    <row r="37" s="14" customFormat="1" hidden="1"/>
    <row r="38" s="14" customFormat="1" hidden="1"/>
    <row r="39" s="14" customFormat="1" hidden="1"/>
    <row r="40" s="14" customFormat="1" hidden="1"/>
    <row r="41" s="14" customFormat="1" hidden="1"/>
    <row r="42" s="14" customFormat="1" hidden="1"/>
    <row r="43" s="14" customFormat="1" hidden="1"/>
    <row r="44" s="14" customFormat="1" hidden="1"/>
    <row r="45" s="14" customFormat="1" hidden="1"/>
    <row r="46" s="14" customFormat="1" hidden="1"/>
    <row r="47" s="14" customFormat="1" hidden="1"/>
    <row r="48" s="14" customFormat="1" hidden="1"/>
    <row r="49" s="14" customFormat="1" hidden="1"/>
    <row r="50" s="14" customFormat="1" hidden="1"/>
    <row r="51" s="14" customFormat="1" hidden="1"/>
    <row r="52" s="14" customFormat="1" hidden="1"/>
    <row r="53" s="14" customFormat="1" hidden="1"/>
    <row r="54" s="14" customFormat="1" hidden="1"/>
    <row r="55" s="14" customFormat="1" hidden="1"/>
    <row r="56" s="14" customFormat="1" hidden="1"/>
    <row r="57" s="14" customFormat="1" hidden="1"/>
    <row r="58" s="14" customFormat="1" hidden="1"/>
    <row r="59" s="14" customFormat="1" hidden="1"/>
    <row r="60" s="14" customFormat="1" hidden="1"/>
    <row r="61" s="14" customFormat="1" hidden="1"/>
    <row r="62" s="14" customFormat="1" hidden="1"/>
    <row r="63" s="14" customFormat="1" hidden="1"/>
    <row r="64" s="14" customFormat="1" hidden="1"/>
    <row r="65" s="14" customFormat="1" hidden="1"/>
    <row r="66" s="14" customFormat="1" hidden="1"/>
  </sheetData>
  <autoFilter ref="A4:AX28" xr:uid="{6767F0BD-344E-4AF0-979C-49C2B105F15A}"/>
  <mergeCells count="1">
    <mergeCell ref="A2:I2"/>
  </mergeCells>
  <phoneticPr fontId="6"/>
  <pageMargins left="0.35433070866141736" right="0.35433070866141736" top="0.74803149606299213" bottom="0.55118110236220474" header="0.31496062992125984" footer="0.31496062992125984"/>
  <pageSetup paperSize="8" scale="3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D780C-B139-4C9F-AD1B-0D02C79A03DB}">
  <sheetPr>
    <tabColor theme="8"/>
  </sheetPr>
  <dimension ref="A1:BJ61"/>
  <sheetViews>
    <sheetView workbookViewId="0"/>
  </sheetViews>
  <sheetFormatPr defaultColWidth="11.44140625" defaultRowHeight="13.8" zeroHeight="1" outlineLevelCol="1"/>
  <cols>
    <col min="1" max="1" width="36.77734375" style="73" customWidth="1"/>
    <col min="2" max="2" width="10.77734375" style="73" customWidth="1"/>
    <col min="3" max="27" width="10.77734375" style="74" hidden="1" customWidth="1" outlineLevel="1"/>
    <col min="28" max="28" width="10.77734375" style="74" hidden="1" customWidth="1" outlineLevel="1" collapsed="1"/>
    <col min="29" max="42" width="10.77734375" style="74" hidden="1" customWidth="1" outlineLevel="1"/>
    <col min="43" max="43" width="10.77734375" style="74" customWidth="1" collapsed="1"/>
    <col min="44" max="58" width="10.77734375" style="74" customWidth="1"/>
    <col min="59" max="59" width="11.44140625" style="74" collapsed="1"/>
    <col min="60" max="62" width="11.44140625" style="74"/>
    <col min="63" max="16384" width="11.44140625" style="14"/>
  </cols>
  <sheetData>
    <row r="1" spans="1:62" s="112" customFormat="1" ht="22.2" customHeight="1">
      <c r="A1" s="111" t="s">
        <v>69</v>
      </c>
      <c r="B1" s="111"/>
      <c r="C1" s="111"/>
      <c r="D1" s="111"/>
      <c r="E1" s="111"/>
      <c r="I1" s="113"/>
      <c r="J1" s="113"/>
      <c r="K1" s="113"/>
      <c r="L1" s="114"/>
      <c r="AY1" s="2"/>
      <c r="AZ1" s="2"/>
    </row>
    <row r="2" spans="1:62" s="112" customFormat="1" ht="15" customHeight="1">
      <c r="A2" s="115" t="s">
        <v>70</v>
      </c>
      <c r="B2" s="115"/>
      <c r="C2" s="116"/>
      <c r="D2" s="116"/>
      <c r="E2" s="116"/>
      <c r="F2" s="116"/>
      <c r="G2" s="116"/>
      <c r="I2" s="113"/>
      <c r="J2" s="113"/>
      <c r="K2" s="113"/>
      <c r="L2" s="114"/>
    </row>
    <row r="3" spans="1:62" ht="15" customHeight="1">
      <c r="A3" s="7" t="s">
        <v>2</v>
      </c>
      <c r="B3" s="8"/>
      <c r="C3" s="9" t="s">
        <v>3</v>
      </c>
      <c r="D3" s="10"/>
      <c r="E3" s="10"/>
      <c r="F3" s="10"/>
      <c r="G3" s="10"/>
      <c r="H3" s="11" t="s">
        <v>4</v>
      </c>
      <c r="I3" s="11"/>
      <c r="J3" s="11"/>
      <c r="K3" s="11"/>
      <c r="L3" s="11"/>
      <c r="M3" s="10" t="s">
        <v>5</v>
      </c>
      <c r="N3" s="10"/>
      <c r="O3" s="10"/>
      <c r="P3" s="10"/>
      <c r="Q3" s="10"/>
      <c r="R3" s="11" t="s">
        <v>6</v>
      </c>
      <c r="S3" s="11"/>
      <c r="T3" s="11"/>
      <c r="U3" s="11"/>
      <c r="V3" s="11"/>
      <c r="W3" s="10" t="s">
        <v>7</v>
      </c>
      <c r="X3" s="10"/>
      <c r="Y3" s="10"/>
      <c r="Z3" s="10"/>
      <c r="AA3" s="10"/>
      <c r="AB3" s="11" t="s">
        <v>8</v>
      </c>
      <c r="AC3" s="11"/>
      <c r="AD3" s="11"/>
      <c r="AE3" s="11"/>
      <c r="AF3" s="11"/>
      <c r="AG3" s="10" t="s">
        <v>9</v>
      </c>
      <c r="AH3" s="10"/>
      <c r="AI3" s="10"/>
      <c r="AJ3" s="10"/>
      <c r="AK3" s="10"/>
      <c r="AL3" s="11" t="s">
        <v>10</v>
      </c>
      <c r="AM3" s="11"/>
      <c r="AN3" s="11"/>
      <c r="AO3" s="11"/>
      <c r="AP3" s="11"/>
      <c r="AQ3" s="12" t="s">
        <v>11</v>
      </c>
      <c r="AR3" s="13"/>
      <c r="AS3" s="13"/>
      <c r="AT3" s="13"/>
      <c r="AU3" s="9"/>
      <c r="AV3" s="11" t="s">
        <v>12</v>
      </c>
      <c r="AW3" s="11"/>
      <c r="AX3" s="11"/>
      <c r="AY3" s="11"/>
      <c r="AZ3" s="11"/>
      <c r="BA3" s="12" t="s">
        <v>13</v>
      </c>
      <c r="BB3" s="13"/>
      <c r="BC3" s="13"/>
      <c r="BD3" s="13"/>
      <c r="BE3" s="9"/>
      <c r="BF3" s="11" t="s">
        <v>14</v>
      </c>
      <c r="BG3" s="11"/>
      <c r="BH3" s="11"/>
      <c r="BI3" s="11"/>
      <c r="BJ3" s="117"/>
    </row>
    <row r="4" spans="1:62" s="21" customFormat="1" ht="27" customHeight="1">
      <c r="A4" s="15" t="s">
        <v>15</v>
      </c>
      <c r="B4" s="118"/>
      <c r="C4" s="16" t="s">
        <v>16</v>
      </c>
      <c r="D4" s="16" t="s">
        <v>17</v>
      </c>
      <c r="E4" s="16" t="s">
        <v>18</v>
      </c>
      <c r="F4" s="16" t="s">
        <v>19</v>
      </c>
      <c r="G4" s="16" t="s">
        <v>20</v>
      </c>
      <c r="H4" s="16" t="s">
        <v>16</v>
      </c>
      <c r="I4" s="16" t="s">
        <v>17</v>
      </c>
      <c r="J4" s="16" t="s">
        <v>18</v>
      </c>
      <c r="K4" s="16" t="s">
        <v>19</v>
      </c>
      <c r="L4" s="16" t="s">
        <v>20</v>
      </c>
      <c r="M4" s="16" t="s">
        <v>16</v>
      </c>
      <c r="N4" s="16" t="s">
        <v>17</v>
      </c>
      <c r="O4" s="16" t="s">
        <v>18</v>
      </c>
      <c r="P4" s="16" t="s">
        <v>19</v>
      </c>
      <c r="Q4" s="16" t="s">
        <v>20</v>
      </c>
      <c r="R4" s="16" t="s">
        <v>16</v>
      </c>
      <c r="S4" s="16" t="s">
        <v>17</v>
      </c>
      <c r="T4" s="16" t="s">
        <v>18</v>
      </c>
      <c r="U4" s="16" t="s">
        <v>19</v>
      </c>
      <c r="V4" s="16" t="s">
        <v>20</v>
      </c>
      <c r="W4" s="16" t="s">
        <v>16</v>
      </c>
      <c r="X4" s="16" t="s">
        <v>17</v>
      </c>
      <c r="Y4" s="16" t="s">
        <v>18</v>
      </c>
      <c r="Z4" s="16" t="s">
        <v>19</v>
      </c>
      <c r="AA4" s="16" t="s">
        <v>20</v>
      </c>
      <c r="AB4" s="16" t="s">
        <v>16</v>
      </c>
      <c r="AC4" s="16" t="s">
        <v>17</v>
      </c>
      <c r="AD4" s="16" t="s">
        <v>18</v>
      </c>
      <c r="AE4" s="16" t="s">
        <v>19</v>
      </c>
      <c r="AF4" s="16" t="s">
        <v>20</v>
      </c>
      <c r="AG4" s="16" t="s">
        <v>16</v>
      </c>
      <c r="AH4" s="16" t="s">
        <v>17</v>
      </c>
      <c r="AI4" s="16" t="s">
        <v>18</v>
      </c>
      <c r="AJ4" s="16" t="s">
        <v>19</v>
      </c>
      <c r="AK4" s="16" t="s">
        <v>20</v>
      </c>
      <c r="AL4" s="16" t="s">
        <v>16</v>
      </c>
      <c r="AM4" s="16" t="s">
        <v>17</v>
      </c>
      <c r="AN4" s="16" t="s">
        <v>18</v>
      </c>
      <c r="AO4" s="16" t="s">
        <v>19</v>
      </c>
      <c r="AP4" s="16" t="s">
        <v>20</v>
      </c>
      <c r="AQ4" s="16" t="s">
        <v>16</v>
      </c>
      <c r="AR4" s="16" t="s">
        <v>17</v>
      </c>
      <c r="AS4" s="16" t="s">
        <v>18</v>
      </c>
      <c r="AT4" s="16" t="s">
        <v>19</v>
      </c>
      <c r="AU4" s="16" t="s">
        <v>71</v>
      </c>
      <c r="AV4" s="16" t="s">
        <v>16</v>
      </c>
      <c r="AW4" s="98" t="s">
        <v>17</v>
      </c>
      <c r="AX4" s="17" t="s">
        <v>18</v>
      </c>
      <c r="AY4" s="16" t="s">
        <v>19</v>
      </c>
      <c r="AZ4" s="16" t="s">
        <v>20</v>
      </c>
      <c r="BA4" s="16" t="s">
        <v>16</v>
      </c>
      <c r="BB4" s="16" t="s">
        <v>17</v>
      </c>
      <c r="BC4" s="16" t="s">
        <v>18</v>
      </c>
      <c r="BD4" s="16" t="s">
        <v>19</v>
      </c>
      <c r="BE4" s="119" t="s">
        <v>71</v>
      </c>
      <c r="BF4" s="16" t="s">
        <v>16</v>
      </c>
      <c r="BG4" s="16" t="s">
        <v>17</v>
      </c>
      <c r="BH4" s="16" t="s">
        <v>18</v>
      </c>
      <c r="BI4" s="16" t="s">
        <v>19</v>
      </c>
      <c r="BJ4" s="20" t="s">
        <v>71</v>
      </c>
    </row>
    <row r="5" spans="1:62" ht="30" customHeight="1">
      <c r="A5" s="120" t="s">
        <v>72</v>
      </c>
      <c r="B5" s="22"/>
      <c r="C5" s="25">
        <v>20019</v>
      </c>
      <c r="D5" s="24">
        <v>43244</v>
      </c>
      <c r="E5" s="24">
        <v>65691</v>
      </c>
      <c r="F5" s="24">
        <v>87294</v>
      </c>
      <c r="G5" s="24">
        <v>44051</v>
      </c>
      <c r="H5" s="25">
        <v>22932</v>
      </c>
      <c r="I5" s="24">
        <v>47797</v>
      </c>
      <c r="J5" s="24">
        <v>71843</v>
      </c>
      <c r="K5" s="24">
        <v>95587</v>
      </c>
      <c r="L5" s="24">
        <v>47790</v>
      </c>
      <c r="M5" s="25">
        <v>24185</v>
      </c>
      <c r="N5" s="24">
        <v>50183</v>
      </c>
      <c r="O5" s="24">
        <v>76411</v>
      </c>
      <c r="P5" s="24">
        <v>101779</v>
      </c>
      <c r="Q5" s="24">
        <v>51596</v>
      </c>
      <c r="R5" s="25">
        <v>27161</v>
      </c>
      <c r="S5" s="24">
        <v>56038</v>
      </c>
      <c r="T5" s="24">
        <v>84612</v>
      </c>
      <c r="U5" s="24">
        <v>116504</v>
      </c>
      <c r="V5" s="24">
        <v>60466</v>
      </c>
      <c r="W5" s="25">
        <v>35385</v>
      </c>
      <c r="X5" s="24">
        <v>71981</v>
      </c>
      <c r="Y5" s="24">
        <v>108895</v>
      </c>
      <c r="Z5" s="24">
        <v>145022</v>
      </c>
      <c r="AA5" s="24">
        <v>73041</v>
      </c>
      <c r="AB5" s="25">
        <v>39212</v>
      </c>
      <c r="AC5" s="24">
        <v>80017</v>
      </c>
      <c r="AD5" s="24">
        <v>119272</v>
      </c>
      <c r="AE5" s="24">
        <v>156478</v>
      </c>
      <c r="AF5" s="24">
        <v>76460</v>
      </c>
      <c r="AG5" s="25">
        <v>27294</v>
      </c>
      <c r="AH5" s="24">
        <v>63473</v>
      </c>
      <c r="AI5" s="24">
        <v>100820</v>
      </c>
      <c r="AJ5" s="24">
        <v>134760</v>
      </c>
      <c r="AK5" s="24">
        <v>71287</v>
      </c>
      <c r="AL5" s="25">
        <v>37420</v>
      </c>
      <c r="AM5" s="24">
        <v>76642</v>
      </c>
      <c r="AN5" s="24">
        <v>116922</v>
      </c>
      <c r="AO5" s="24">
        <v>153355</v>
      </c>
      <c r="AP5" s="24">
        <v>76712</v>
      </c>
      <c r="AQ5" s="25">
        <v>43816</v>
      </c>
      <c r="AR5" s="24">
        <v>91970</v>
      </c>
      <c r="AS5" s="24">
        <v>140866</v>
      </c>
      <c r="AT5" s="24">
        <v>188320</v>
      </c>
      <c r="AU5" s="26">
        <v>96350</v>
      </c>
      <c r="AV5" s="25">
        <v>52664</v>
      </c>
      <c r="AW5" s="24">
        <v>112602</v>
      </c>
      <c r="AX5" s="24">
        <v>172342</v>
      </c>
      <c r="AY5" s="24">
        <v>231952</v>
      </c>
      <c r="AZ5" s="26">
        <v>119350</v>
      </c>
      <c r="BA5" s="25">
        <v>65856</v>
      </c>
      <c r="BB5" s="24">
        <v>133720</v>
      </c>
      <c r="BC5" s="24">
        <v>201786.928369</v>
      </c>
      <c r="BD5" s="24">
        <v>268228.06415200001</v>
      </c>
      <c r="BE5" s="24">
        <v>134508.06415200001</v>
      </c>
      <c r="BF5" s="25">
        <v>69861.511992</v>
      </c>
      <c r="BG5" s="24">
        <v>141808.891382</v>
      </c>
      <c r="BH5" s="24">
        <v>210500.50111300001</v>
      </c>
      <c r="BI5" s="24">
        <v>278714.533284</v>
      </c>
      <c r="BJ5" s="26">
        <v>136905.641902</v>
      </c>
    </row>
    <row r="6" spans="1:62" ht="30" customHeight="1">
      <c r="A6" s="100" t="s">
        <v>73</v>
      </c>
      <c r="B6" s="100"/>
      <c r="C6" s="70">
        <v>6100</v>
      </c>
      <c r="D6" s="47">
        <v>12675</v>
      </c>
      <c r="E6" s="47">
        <v>19183</v>
      </c>
      <c r="F6" s="47">
        <v>25619</v>
      </c>
      <c r="G6" s="47">
        <v>12944</v>
      </c>
      <c r="H6" s="70">
        <v>6775</v>
      </c>
      <c r="I6" s="47">
        <v>13673</v>
      </c>
      <c r="J6" s="47">
        <v>20515</v>
      </c>
      <c r="K6" s="47">
        <v>27441</v>
      </c>
      <c r="L6" s="47">
        <v>13769</v>
      </c>
      <c r="M6" s="70">
        <v>7018</v>
      </c>
      <c r="N6" s="47">
        <v>14522</v>
      </c>
      <c r="O6" s="47">
        <v>22004</v>
      </c>
      <c r="P6" s="47">
        <v>29334</v>
      </c>
      <c r="Q6" s="47">
        <v>14812</v>
      </c>
      <c r="R6" s="70">
        <v>8050</v>
      </c>
      <c r="S6" s="47">
        <v>16597</v>
      </c>
      <c r="T6" s="47">
        <v>25234</v>
      </c>
      <c r="U6" s="47">
        <v>35151</v>
      </c>
      <c r="V6" s="47">
        <v>18554</v>
      </c>
      <c r="W6" s="70">
        <v>10878</v>
      </c>
      <c r="X6" s="47">
        <v>22151</v>
      </c>
      <c r="Y6" s="47">
        <v>33470</v>
      </c>
      <c r="Z6" s="47">
        <v>44852</v>
      </c>
      <c r="AA6" s="47">
        <v>22701</v>
      </c>
      <c r="AB6" s="70">
        <v>12164</v>
      </c>
      <c r="AC6" s="47">
        <v>24379</v>
      </c>
      <c r="AD6" s="47">
        <v>36775</v>
      </c>
      <c r="AE6" s="47">
        <v>49031</v>
      </c>
      <c r="AF6" s="47">
        <v>24651</v>
      </c>
      <c r="AG6" s="70">
        <v>11514</v>
      </c>
      <c r="AH6" s="47">
        <v>23419</v>
      </c>
      <c r="AI6" s="47">
        <v>35439</v>
      </c>
      <c r="AJ6" s="47">
        <v>47319</v>
      </c>
      <c r="AK6" s="47">
        <v>23900</v>
      </c>
      <c r="AL6" s="70">
        <v>12038</v>
      </c>
      <c r="AM6" s="47">
        <v>24316</v>
      </c>
      <c r="AN6" s="47">
        <v>36975</v>
      </c>
      <c r="AO6" s="47">
        <v>49235</v>
      </c>
      <c r="AP6" s="47">
        <v>24919</v>
      </c>
      <c r="AQ6" s="70">
        <v>13466</v>
      </c>
      <c r="AR6" s="47">
        <v>28472</v>
      </c>
      <c r="AS6" s="47">
        <v>43905</v>
      </c>
      <c r="AT6" s="47">
        <v>59251</v>
      </c>
      <c r="AU6" s="48">
        <v>30779</v>
      </c>
      <c r="AV6" s="70">
        <v>16081</v>
      </c>
      <c r="AW6" s="47">
        <v>34630</v>
      </c>
      <c r="AX6" s="47">
        <v>53855</v>
      </c>
      <c r="AY6" s="47">
        <v>73636</v>
      </c>
      <c r="AZ6" s="48">
        <v>39007</v>
      </c>
      <c r="BA6" s="70">
        <v>20826</v>
      </c>
      <c r="BB6" s="47">
        <v>42763</v>
      </c>
      <c r="BC6" s="47">
        <v>64950.391878000002</v>
      </c>
      <c r="BD6" s="47">
        <v>86631.226701000007</v>
      </c>
      <c r="BE6" s="47">
        <v>43868.226701000007</v>
      </c>
      <c r="BF6" s="30">
        <v>22219.727192999999</v>
      </c>
      <c r="BG6" s="29">
        <v>45902.720370000003</v>
      </c>
      <c r="BH6" s="29">
        <v>68466.789097999994</v>
      </c>
      <c r="BI6" s="29">
        <v>89960.751491000003</v>
      </c>
      <c r="BJ6" s="48">
        <v>44058.031121</v>
      </c>
    </row>
    <row r="7" spans="1:62" ht="30" customHeight="1">
      <c r="A7" s="121" t="s">
        <v>74</v>
      </c>
      <c r="B7" s="121"/>
      <c r="C7" s="49">
        <v>1889</v>
      </c>
      <c r="D7" s="46">
        <v>4007</v>
      </c>
      <c r="E7" s="46">
        <v>5878</v>
      </c>
      <c r="F7" s="47">
        <v>7697</v>
      </c>
      <c r="G7" s="46">
        <v>3690</v>
      </c>
      <c r="H7" s="49">
        <v>1863</v>
      </c>
      <c r="I7" s="46">
        <v>3856</v>
      </c>
      <c r="J7" s="46">
        <v>5554</v>
      </c>
      <c r="K7" s="47">
        <v>7278</v>
      </c>
      <c r="L7" s="46">
        <v>3421</v>
      </c>
      <c r="M7" s="49">
        <v>1734</v>
      </c>
      <c r="N7" s="46">
        <v>3575</v>
      </c>
      <c r="O7" s="46">
        <v>5265</v>
      </c>
      <c r="P7" s="47">
        <v>6898</v>
      </c>
      <c r="Q7" s="46">
        <v>3323</v>
      </c>
      <c r="R7" s="49">
        <v>1776</v>
      </c>
      <c r="S7" s="46">
        <v>3799</v>
      </c>
      <c r="T7" s="46">
        <v>5581</v>
      </c>
      <c r="U7" s="47">
        <v>7535</v>
      </c>
      <c r="V7" s="46">
        <v>3736</v>
      </c>
      <c r="W7" s="49">
        <v>2026</v>
      </c>
      <c r="X7" s="46">
        <v>4417</v>
      </c>
      <c r="Y7" s="46">
        <v>6566</v>
      </c>
      <c r="Z7" s="47">
        <v>8761</v>
      </c>
      <c r="AA7" s="46">
        <v>4344</v>
      </c>
      <c r="AB7" s="49">
        <v>2236</v>
      </c>
      <c r="AC7" s="46">
        <v>4804</v>
      </c>
      <c r="AD7" s="46">
        <v>7061</v>
      </c>
      <c r="AE7" s="47">
        <v>9144</v>
      </c>
      <c r="AF7" s="46">
        <v>4340</v>
      </c>
      <c r="AG7" s="49">
        <v>1817</v>
      </c>
      <c r="AH7" s="46">
        <v>3994</v>
      </c>
      <c r="AI7" s="46">
        <v>5971</v>
      </c>
      <c r="AJ7" s="47">
        <v>7855</v>
      </c>
      <c r="AK7" s="46">
        <v>3861</v>
      </c>
      <c r="AL7" s="49">
        <v>1716</v>
      </c>
      <c r="AM7" s="46">
        <v>4033</v>
      </c>
      <c r="AN7" s="46">
        <v>5772</v>
      </c>
      <c r="AO7" s="46">
        <v>7958</v>
      </c>
      <c r="AP7" s="46">
        <v>3925</v>
      </c>
      <c r="AQ7" s="49">
        <v>2069</v>
      </c>
      <c r="AR7" s="46">
        <v>4900</v>
      </c>
      <c r="AS7" s="46">
        <v>7670</v>
      </c>
      <c r="AT7" s="47">
        <v>10487</v>
      </c>
      <c r="AU7" s="48">
        <v>5587</v>
      </c>
      <c r="AV7" s="70">
        <v>2482</v>
      </c>
      <c r="AW7" s="46">
        <v>5586</v>
      </c>
      <c r="AX7" s="46">
        <v>8442</v>
      </c>
      <c r="AY7" s="46">
        <v>11211</v>
      </c>
      <c r="AZ7" s="48">
        <v>5625</v>
      </c>
      <c r="BA7" s="49">
        <v>2818</v>
      </c>
      <c r="BB7" s="46">
        <v>6464</v>
      </c>
      <c r="BC7" s="46">
        <v>9608.1520120000005</v>
      </c>
      <c r="BD7" s="47">
        <v>12846.590625000001</v>
      </c>
      <c r="BE7" s="47">
        <v>6382.5906250000007</v>
      </c>
      <c r="BF7" s="40">
        <v>3101.0801729999998</v>
      </c>
      <c r="BG7" s="39">
        <v>6870.6045759999997</v>
      </c>
      <c r="BH7" s="39">
        <v>10187.293331000001</v>
      </c>
      <c r="BI7" s="39">
        <v>13162.22336</v>
      </c>
      <c r="BJ7" s="48">
        <v>6291.6187840000002</v>
      </c>
    </row>
    <row r="8" spans="1:62" ht="30" customHeight="1">
      <c r="A8" s="121" t="s">
        <v>75</v>
      </c>
      <c r="B8" s="100"/>
      <c r="C8" s="49">
        <v>2445</v>
      </c>
      <c r="D8" s="46">
        <v>4960</v>
      </c>
      <c r="E8" s="46">
        <v>7506</v>
      </c>
      <c r="F8" s="47">
        <v>10022</v>
      </c>
      <c r="G8" s="46">
        <v>5062</v>
      </c>
      <c r="H8" s="49">
        <v>2517</v>
      </c>
      <c r="I8" s="46">
        <v>5120</v>
      </c>
      <c r="J8" s="46">
        <v>7700</v>
      </c>
      <c r="K8" s="47">
        <v>10375</v>
      </c>
      <c r="L8" s="46">
        <v>5255</v>
      </c>
      <c r="M8" s="49">
        <v>2577</v>
      </c>
      <c r="N8" s="46">
        <v>5246</v>
      </c>
      <c r="O8" s="46">
        <v>7985</v>
      </c>
      <c r="P8" s="47">
        <v>10732</v>
      </c>
      <c r="Q8" s="46">
        <v>5487</v>
      </c>
      <c r="R8" s="49">
        <v>2793</v>
      </c>
      <c r="S8" s="46">
        <v>5704</v>
      </c>
      <c r="T8" s="46">
        <v>8672</v>
      </c>
      <c r="U8" s="47">
        <v>12374</v>
      </c>
      <c r="V8" s="46">
        <v>6670</v>
      </c>
      <c r="W8" s="49">
        <v>4113</v>
      </c>
      <c r="X8" s="46">
        <v>8286</v>
      </c>
      <c r="Y8" s="46">
        <v>12556</v>
      </c>
      <c r="Z8" s="47">
        <v>17043</v>
      </c>
      <c r="AA8" s="46">
        <v>8757</v>
      </c>
      <c r="AB8" s="49">
        <v>4445</v>
      </c>
      <c r="AC8" s="46">
        <v>8915</v>
      </c>
      <c r="AD8" s="46">
        <v>13426</v>
      </c>
      <c r="AE8" s="47">
        <v>17949</v>
      </c>
      <c r="AF8" s="46">
        <v>9034</v>
      </c>
      <c r="AG8" s="49">
        <v>3818</v>
      </c>
      <c r="AH8" s="46">
        <v>8005</v>
      </c>
      <c r="AI8" s="46">
        <v>12468</v>
      </c>
      <c r="AJ8" s="47">
        <v>17036</v>
      </c>
      <c r="AK8" s="46">
        <v>9030</v>
      </c>
      <c r="AL8" s="49">
        <v>4294</v>
      </c>
      <c r="AM8" s="46">
        <v>8670</v>
      </c>
      <c r="AN8" s="46">
        <v>13447</v>
      </c>
      <c r="AO8" s="46">
        <v>18529</v>
      </c>
      <c r="AP8" s="46">
        <v>9859</v>
      </c>
      <c r="AQ8" s="49">
        <v>4781</v>
      </c>
      <c r="AR8" s="46">
        <v>10330</v>
      </c>
      <c r="AS8" s="46">
        <v>16005</v>
      </c>
      <c r="AT8" s="47">
        <v>21723</v>
      </c>
      <c r="AU8" s="48">
        <v>11393</v>
      </c>
      <c r="AV8" s="70">
        <v>5818</v>
      </c>
      <c r="AW8" s="46">
        <v>12342</v>
      </c>
      <c r="AX8" s="46">
        <v>18304</v>
      </c>
      <c r="AY8" s="46">
        <v>24816</v>
      </c>
      <c r="AZ8" s="48">
        <v>12474</v>
      </c>
      <c r="BA8" s="49">
        <v>7255</v>
      </c>
      <c r="BB8" s="46">
        <v>14227</v>
      </c>
      <c r="BC8" s="46">
        <v>21244.875733000001</v>
      </c>
      <c r="BD8" s="47">
        <v>28309.892737999999</v>
      </c>
      <c r="BE8" s="47">
        <v>14082.892737999999</v>
      </c>
      <c r="BF8" s="40">
        <v>6692.9129579999999</v>
      </c>
      <c r="BG8" s="39">
        <v>13710.160757</v>
      </c>
      <c r="BH8" s="39">
        <v>20771.473537999998</v>
      </c>
      <c r="BI8" s="39">
        <v>28036.226396999999</v>
      </c>
      <c r="BJ8" s="48">
        <v>14326.065639999999</v>
      </c>
    </row>
    <row r="9" spans="1:62" ht="30" customHeight="1">
      <c r="A9" s="105" t="s">
        <v>29</v>
      </c>
      <c r="B9" s="105"/>
      <c r="C9" s="49">
        <v>1196</v>
      </c>
      <c r="D9" s="46">
        <v>3172</v>
      </c>
      <c r="E9" s="46">
        <v>5002</v>
      </c>
      <c r="F9" s="47">
        <v>6381</v>
      </c>
      <c r="G9" s="46">
        <v>3209</v>
      </c>
      <c r="H9" s="49">
        <v>1652</v>
      </c>
      <c r="I9" s="46">
        <v>4276</v>
      </c>
      <c r="J9" s="46">
        <v>6768</v>
      </c>
      <c r="K9" s="47">
        <v>9135</v>
      </c>
      <c r="L9" s="46">
        <v>4859</v>
      </c>
      <c r="M9" s="49">
        <v>1935</v>
      </c>
      <c r="N9" s="46">
        <v>4333</v>
      </c>
      <c r="O9" s="46">
        <v>6984</v>
      </c>
      <c r="P9" s="47">
        <v>9283</v>
      </c>
      <c r="Q9" s="46">
        <v>4950</v>
      </c>
      <c r="R9" s="49">
        <v>2185</v>
      </c>
      <c r="S9" s="46">
        <v>4672</v>
      </c>
      <c r="T9" s="46">
        <v>6404</v>
      </c>
      <c r="U9" s="47">
        <v>7960</v>
      </c>
      <c r="V9" s="46">
        <v>3287</v>
      </c>
      <c r="W9" s="49">
        <v>2235</v>
      </c>
      <c r="X9" s="46">
        <v>4393</v>
      </c>
      <c r="Y9" s="46">
        <v>6572</v>
      </c>
      <c r="Z9" s="47">
        <v>7270</v>
      </c>
      <c r="AA9" s="46">
        <v>2877</v>
      </c>
      <c r="AB9" s="49">
        <v>2431</v>
      </c>
      <c r="AC9" s="46">
        <v>5840</v>
      </c>
      <c r="AD9" s="46">
        <v>8268</v>
      </c>
      <c r="AE9" s="47">
        <v>8881</v>
      </c>
      <c r="AF9" s="46">
        <v>3042</v>
      </c>
      <c r="AG9" s="49">
        <v>-4193</v>
      </c>
      <c r="AH9" s="46">
        <v>-3551</v>
      </c>
      <c r="AI9" s="46">
        <v>-2630</v>
      </c>
      <c r="AJ9" s="47">
        <v>-3872</v>
      </c>
      <c r="AK9" s="46">
        <v>-321</v>
      </c>
      <c r="AL9" s="49">
        <v>1964</v>
      </c>
      <c r="AM9" s="46">
        <v>3988</v>
      </c>
      <c r="AN9" s="46">
        <v>6215</v>
      </c>
      <c r="AO9" s="46">
        <v>5431</v>
      </c>
      <c r="AP9" s="46">
        <v>1444</v>
      </c>
      <c r="AQ9" s="49">
        <v>2846</v>
      </c>
      <c r="AR9" s="46">
        <v>4725</v>
      </c>
      <c r="AS9" s="46">
        <v>6221</v>
      </c>
      <c r="AT9" s="47">
        <v>6984</v>
      </c>
      <c r="AU9" s="48">
        <v>2260</v>
      </c>
      <c r="AV9" s="70">
        <v>3905</v>
      </c>
      <c r="AW9" s="46">
        <v>7938</v>
      </c>
      <c r="AX9" s="46">
        <v>11598</v>
      </c>
      <c r="AY9" s="46">
        <v>14289</v>
      </c>
      <c r="AZ9" s="48">
        <v>6352</v>
      </c>
      <c r="BA9" s="49">
        <v>4423</v>
      </c>
      <c r="BB9" s="46">
        <v>9584</v>
      </c>
      <c r="BC9" s="46">
        <v>14048.046144</v>
      </c>
      <c r="BD9" s="47">
        <v>18205.191866000001</v>
      </c>
      <c r="BE9" s="47">
        <v>8621.191866000001</v>
      </c>
      <c r="BF9" s="40">
        <v>6367.1853380000002</v>
      </c>
      <c r="BG9" s="39">
        <v>11774.442402999999</v>
      </c>
      <c r="BH9" s="39">
        <v>15894.591227000001</v>
      </c>
      <c r="BI9" s="39">
        <v>21459.625064</v>
      </c>
      <c r="BJ9" s="48">
        <v>9685.1826610000007</v>
      </c>
    </row>
    <row r="10" spans="1:62" ht="15" customHeight="1">
      <c r="A10" s="122" t="s">
        <v>76</v>
      </c>
      <c r="B10" s="122"/>
      <c r="C10" s="44">
        <v>0.06</v>
      </c>
      <c r="D10" s="43">
        <v>7.2999999999999995E-2</v>
      </c>
      <c r="E10" s="43">
        <v>7.5999999999999998E-2</v>
      </c>
      <c r="F10" s="43">
        <v>7.2999999999999995E-2</v>
      </c>
      <c r="G10" s="43">
        <v>7.2999999999999995E-2</v>
      </c>
      <c r="H10" s="44">
        <v>7.1999999999999995E-2</v>
      </c>
      <c r="I10" s="43">
        <v>0.09</v>
      </c>
      <c r="J10" s="43">
        <v>9.4E-2</v>
      </c>
      <c r="K10" s="43">
        <v>9.6000000000000002E-2</v>
      </c>
      <c r="L10" s="43">
        <v>0.10199999999999999</v>
      </c>
      <c r="M10" s="44">
        <v>0.08</v>
      </c>
      <c r="N10" s="43">
        <v>8.5999999999999993E-2</v>
      </c>
      <c r="O10" s="43">
        <v>9.0999999999999998E-2</v>
      </c>
      <c r="P10" s="43">
        <v>9.0999999999999998E-2</v>
      </c>
      <c r="Q10" s="43">
        <v>9.6000000000000002E-2</v>
      </c>
      <c r="R10" s="44">
        <v>0.08</v>
      </c>
      <c r="S10" s="43">
        <v>8.3000000000000004E-2</v>
      </c>
      <c r="T10" s="43">
        <v>7.5999999999999998E-2</v>
      </c>
      <c r="U10" s="43">
        <v>6.8000000000000005E-2</v>
      </c>
      <c r="V10" s="43">
        <v>5.3999999999999999E-2</v>
      </c>
      <c r="W10" s="44">
        <v>6.3E-2</v>
      </c>
      <c r="X10" s="43">
        <v>6.0999999999999999E-2</v>
      </c>
      <c r="Y10" s="43">
        <v>0.06</v>
      </c>
      <c r="Z10" s="43">
        <v>0.05</v>
      </c>
      <c r="AA10" s="43">
        <v>3.9E-2</v>
      </c>
      <c r="AB10" s="44">
        <v>6.2E-2</v>
      </c>
      <c r="AC10" s="43">
        <v>7.2999999999999995E-2</v>
      </c>
      <c r="AD10" s="43">
        <v>6.9000000000000006E-2</v>
      </c>
      <c r="AE10" s="43">
        <v>5.7000000000000002E-2</v>
      </c>
      <c r="AF10" s="43">
        <v>0.04</v>
      </c>
      <c r="AG10" s="123" t="s">
        <v>31</v>
      </c>
      <c r="AH10" s="124" t="s">
        <v>31</v>
      </c>
      <c r="AI10" s="124" t="s">
        <v>31</v>
      </c>
      <c r="AJ10" s="124" t="s">
        <v>31</v>
      </c>
      <c r="AK10" s="125" t="s">
        <v>31</v>
      </c>
      <c r="AL10" s="44">
        <v>5.2999999999999999E-2</v>
      </c>
      <c r="AM10" s="43">
        <v>5.1999999999999998E-2</v>
      </c>
      <c r="AN10" s="43">
        <v>5.2999999999999999E-2</v>
      </c>
      <c r="AO10" s="43">
        <v>3.5000000000000003E-2</v>
      </c>
      <c r="AP10" s="43">
        <v>1.9E-2</v>
      </c>
      <c r="AQ10" s="44">
        <v>6.5000000000000002E-2</v>
      </c>
      <c r="AR10" s="43">
        <v>5.0999999999999997E-2</v>
      </c>
      <c r="AS10" s="43">
        <v>4.3999999999999997E-2</v>
      </c>
      <c r="AT10" s="34">
        <v>3.6999999999999998E-2</v>
      </c>
      <c r="AU10" s="36">
        <v>2.4E-2</v>
      </c>
      <c r="AV10" s="44">
        <v>7.3999999999999996E-2</v>
      </c>
      <c r="AW10" s="43">
        <v>7.0999999999999994E-2</v>
      </c>
      <c r="AX10" s="43">
        <v>6.7000000000000004E-2</v>
      </c>
      <c r="AY10" s="43">
        <v>6.2E-2</v>
      </c>
      <c r="AZ10" s="45">
        <v>5.3219453399239863E-2</v>
      </c>
      <c r="BA10" s="35">
        <v>6.7161686103012638E-2</v>
      </c>
      <c r="BB10" s="43">
        <v>7.1999999999999995E-2</v>
      </c>
      <c r="BC10" s="43">
        <v>6.9618216886233972E-2</v>
      </c>
      <c r="BD10" s="34">
        <v>6.7872062245073084E-2</v>
      </c>
      <c r="BE10" s="34">
        <v>6.4094237920617733E-2</v>
      </c>
      <c r="BF10" s="37">
        <v>9.1140102131329781E-2</v>
      </c>
      <c r="BG10" s="38">
        <v>8.3030353655910077E-2</v>
      </c>
      <c r="BH10" s="38">
        <v>7.5508567167103954E-2</v>
      </c>
      <c r="BI10" s="38">
        <v>7.6994998470831161E-2</v>
      </c>
      <c r="BJ10" s="36">
        <v>7.0743488189718748E-2</v>
      </c>
    </row>
    <row r="11" spans="1:62" ht="30" customHeight="1">
      <c r="A11" s="100" t="s">
        <v>77</v>
      </c>
      <c r="B11" s="100"/>
      <c r="C11" s="49">
        <v>-60</v>
      </c>
      <c r="D11" s="46">
        <v>-989</v>
      </c>
      <c r="E11" s="46">
        <v>-1027</v>
      </c>
      <c r="F11" s="47">
        <v>-2155</v>
      </c>
      <c r="G11" s="46">
        <v>-1167</v>
      </c>
      <c r="H11" s="49">
        <v>-132</v>
      </c>
      <c r="I11" s="46">
        <v>-304</v>
      </c>
      <c r="J11" s="46">
        <v>-348</v>
      </c>
      <c r="K11" s="47">
        <v>-905</v>
      </c>
      <c r="L11" s="46">
        <v>-601</v>
      </c>
      <c r="M11" s="49">
        <v>-109</v>
      </c>
      <c r="N11" s="46">
        <v>-152</v>
      </c>
      <c r="O11" s="46">
        <v>-174</v>
      </c>
      <c r="P11" s="47">
        <v>-673</v>
      </c>
      <c r="Q11" s="46">
        <v>-521</v>
      </c>
      <c r="R11" s="49">
        <v>-27</v>
      </c>
      <c r="S11" s="46">
        <v>-178</v>
      </c>
      <c r="T11" s="46">
        <v>-197</v>
      </c>
      <c r="U11" s="47">
        <v>-198</v>
      </c>
      <c r="V11" s="46">
        <v>-20</v>
      </c>
      <c r="W11" s="49">
        <v>-48</v>
      </c>
      <c r="X11" s="46">
        <v>-143</v>
      </c>
      <c r="Y11" s="46">
        <v>-152</v>
      </c>
      <c r="Z11" s="47">
        <v>-3630</v>
      </c>
      <c r="AA11" s="46">
        <v>-3487</v>
      </c>
      <c r="AB11" s="49">
        <v>-12</v>
      </c>
      <c r="AC11" s="46">
        <v>-55</v>
      </c>
      <c r="AD11" s="46">
        <v>-147</v>
      </c>
      <c r="AE11" s="47">
        <v>-3818</v>
      </c>
      <c r="AF11" s="46">
        <v>-3763</v>
      </c>
      <c r="AG11" s="49">
        <v>-543</v>
      </c>
      <c r="AH11" s="46">
        <v>-1123</v>
      </c>
      <c r="AI11" s="46">
        <v>-1435</v>
      </c>
      <c r="AJ11" s="47">
        <v>-6674</v>
      </c>
      <c r="AK11" s="46">
        <v>-5551</v>
      </c>
      <c r="AL11" s="49">
        <v>-335</v>
      </c>
      <c r="AM11" s="46">
        <v>-586</v>
      </c>
      <c r="AN11" s="46">
        <v>-1078</v>
      </c>
      <c r="AO11" s="46">
        <v>-4188</v>
      </c>
      <c r="AP11" s="46">
        <v>-3602</v>
      </c>
      <c r="AQ11" s="49">
        <v>-173</v>
      </c>
      <c r="AR11" s="46">
        <v>-261</v>
      </c>
      <c r="AS11" s="46">
        <v>-481</v>
      </c>
      <c r="AT11" s="47">
        <v>-2348</v>
      </c>
      <c r="AU11" s="48">
        <v>-2087</v>
      </c>
      <c r="AV11" s="70">
        <v>-42</v>
      </c>
      <c r="AW11" s="46">
        <v>-102</v>
      </c>
      <c r="AX11" s="46">
        <v>-243</v>
      </c>
      <c r="AY11" s="46">
        <v>-2550</v>
      </c>
      <c r="AZ11" s="48">
        <v>-2449</v>
      </c>
      <c r="BA11" s="49">
        <v>-578</v>
      </c>
      <c r="BB11" s="46">
        <v>-733</v>
      </c>
      <c r="BC11" s="46">
        <v>-1082.0034459999999</v>
      </c>
      <c r="BD11" s="47">
        <v>-8065.9233519999998</v>
      </c>
      <c r="BE11" s="47">
        <v>-7332.9233519999998</v>
      </c>
      <c r="BF11" s="40">
        <v>-88.054773999999995</v>
      </c>
      <c r="BG11" s="39">
        <v>-167.99616599999999</v>
      </c>
      <c r="BH11" s="39">
        <v>-242.58291700000001</v>
      </c>
      <c r="BI11" s="39">
        <v>-11407.954846000001</v>
      </c>
      <c r="BJ11" s="48">
        <v>-11239.95868</v>
      </c>
    </row>
    <row r="12" spans="1:62" ht="30" customHeight="1">
      <c r="A12" s="121" t="s">
        <v>78</v>
      </c>
      <c r="B12" s="100"/>
      <c r="C12" s="49">
        <v>894</v>
      </c>
      <c r="D12" s="46">
        <v>1797</v>
      </c>
      <c r="E12" s="46">
        <v>2697</v>
      </c>
      <c r="F12" s="47">
        <v>3600</v>
      </c>
      <c r="G12" s="46">
        <v>1802</v>
      </c>
      <c r="H12" s="49">
        <v>886</v>
      </c>
      <c r="I12" s="46">
        <v>1751</v>
      </c>
      <c r="J12" s="46">
        <v>2611</v>
      </c>
      <c r="K12" s="47">
        <v>3521</v>
      </c>
      <c r="L12" s="46">
        <v>1770</v>
      </c>
      <c r="M12" s="49">
        <v>854</v>
      </c>
      <c r="N12" s="46">
        <v>1724</v>
      </c>
      <c r="O12" s="46">
        <v>2614</v>
      </c>
      <c r="P12" s="47">
        <v>3557</v>
      </c>
      <c r="Q12" s="46">
        <v>1832</v>
      </c>
      <c r="R12" s="49">
        <v>914</v>
      </c>
      <c r="S12" s="46">
        <v>1847</v>
      </c>
      <c r="T12" s="46">
        <v>2823</v>
      </c>
      <c r="U12" s="47">
        <v>3984</v>
      </c>
      <c r="V12" s="46">
        <v>2137</v>
      </c>
      <c r="W12" s="49">
        <v>1210</v>
      </c>
      <c r="X12" s="46">
        <v>2454</v>
      </c>
      <c r="Y12" s="46">
        <v>3719</v>
      </c>
      <c r="Z12" s="47">
        <v>5098</v>
      </c>
      <c r="AA12" s="46">
        <v>2644</v>
      </c>
      <c r="AB12" s="49">
        <v>4858</v>
      </c>
      <c r="AC12" s="46">
        <v>9715</v>
      </c>
      <c r="AD12" s="46">
        <v>14799</v>
      </c>
      <c r="AE12" s="47">
        <v>19946</v>
      </c>
      <c r="AF12" s="46">
        <v>10231</v>
      </c>
      <c r="AG12" s="49">
        <v>5130</v>
      </c>
      <c r="AH12" s="46">
        <v>10361</v>
      </c>
      <c r="AI12" s="46">
        <v>15689</v>
      </c>
      <c r="AJ12" s="47">
        <v>21238</v>
      </c>
      <c r="AK12" s="46">
        <v>10876</v>
      </c>
      <c r="AL12" s="49">
        <v>5199</v>
      </c>
      <c r="AM12" s="46">
        <v>10513</v>
      </c>
      <c r="AN12" s="46">
        <v>15971</v>
      </c>
      <c r="AO12" s="46">
        <v>21926</v>
      </c>
      <c r="AP12" s="46">
        <v>11413</v>
      </c>
      <c r="AQ12" s="49">
        <v>5999</v>
      </c>
      <c r="AR12" s="46">
        <v>12414</v>
      </c>
      <c r="AS12" s="46">
        <v>18953</v>
      </c>
      <c r="AT12" s="47">
        <v>25559</v>
      </c>
      <c r="AU12" s="48">
        <v>13145</v>
      </c>
      <c r="AV12" s="70">
        <v>6615</v>
      </c>
      <c r="AW12" s="46">
        <v>14036</v>
      </c>
      <c r="AX12" s="46">
        <v>21537</v>
      </c>
      <c r="AY12" s="46">
        <v>29120</v>
      </c>
      <c r="AZ12" s="48">
        <v>15084</v>
      </c>
      <c r="BA12" s="49">
        <v>7910</v>
      </c>
      <c r="BB12" s="46">
        <v>15547</v>
      </c>
      <c r="BC12" s="46">
        <v>23404.609885000002</v>
      </c>
      <c r="BD12" s="47">
        <v>31406.331834000001</v>
      </c>
      <c r="BE12" s="47">
        <v>15859.331834000001</v>
      </c>
      <c r="BF12" s="40">
        <v>7435.5049339999996</v>
      </c>
      <c r="BG12" s="39">
        <v>15066.030647</v>
      </c>
      <c r="BH12" s="39">
        <v>22790.205343000001</v>
      </c>
      <c r="BI12" s="39">
        <v>30826.388915</v>
      </c>
      <c r="BJ12" s="48">
        <v>15760.358268</v>
      </c>
    </row>
    <row r="13" spans="1:62" ht="26.4">
      <c r="A13" s="126"/>
      <c r="B13" s="126"/>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10" t="s">
        <v>68</v>
      </c>
      <c r="AW13" s="127"/>
      <c r="AX13" s="127"/>
      <c r="AY13" s="127"/>
      <c r="AZ13" s="127"/>
      <c r="BA13" s="109"/>
      <c r="BB13" s="109"/>
      <c r="BC13" s="109"/>
      <c r="BD13" s="109"/>
      <c r="BE13" s="109"/>
      <c r="BF13" s="109"/>
      <c r="BG13" s="14"/>
      <c r="BH13" s="14"/>
      <c r="BI13" s="14"/>
      <c r="BJ13" s="14"/>
    </row>
    <row r="14" spans="1:62" hidden="1">
      <c r="A14" s="126"/>
      <c r="B14" s="126"/>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row>
    <row r="15" spans="1:62" hidden="1">
      <c r="A15" s="126"/>
      <c r="B15" s="126"/>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row>
    <row r="16" spans="1:62" hidden="1">
      <c r="A16" s="126"/>
      <c r="B16" s="126"/>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row>
    <row r="17" spans="1:62" hidden="1">
      <c r="A17" s="126"/>
      <c r="B17" s="126"/>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row>
    <row r="18" spans="1:62" hidden="1">
      <c r="A18" s="126"/>
      <c r="B18" s="12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row>
    <row r="19" spans="1:62" hidden="1">
      <c r="A19" s="126"/>
      <c r="B19" s="126"/>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row>
    <row r="20" spans="1:62" hidden="1">
      <c r="A20" s="126"/>
      <c r="B20" s="126"/>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row>
    <row r="21" spans="1:62" hidden="1">
      <c r="A21" s="126"/>
      <c r="B21" s="126"/>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row>
    <row r="22" spans="1:62" hidden="1">
      <c r="A22" s="126"/>
      <c r="B22" s="126"/>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row>
    <row r="23" spans="1:62" hidden="1">
      <c r="A23" s="126"/>
      <c r="B23" s="126"/>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row>
    <row r="24" spans="1:62" hidden="1">
      <c r="A24" s="126"/>
      <c r="B24" s="126"/>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row>
    <row r="25" spans="1:62" hidden="1">
      <c r="A25" s="126"/>
      <c r="B25" s="126"/>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row>
    <row r="26" spans="1:62" hidden="1">
      <c r="A26" s="126"/>
      <c r="B26" s="126"/>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row>
    <row r="27" spans="1:62" hidden="1">
      <c r="A27" s="126"/>
      <c r="B27" s="126"/>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row>
    <row r="28" spans="1:62" hidden="1">
      <c r="A28" s="126"/>
      <c r="B28" s="126"/>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row>
    <row r="29" spans="1:62" hidden="1">
      <c r="A29" s="126"/>
      <c r="B29" s="126"/>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row>
    <row r="30" spans="1:62" hidden="1">
      <c r="A30" s="126"/>
      <c r="B30" s="126"/>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row>
    <row r="31" spans="1:62" hidden="1">
      <c r="A31" s="126"/>
      <c r="B31" s="126"/>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row>
    <row r="32" spans="1:62" hidden="1">
      <c r="A32" s="126"/>
      <c r="B32" s="126"/>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row>
    <row r="33" spans="1:62" hidden="1">
      <c r="A33" s="126"/>
      <c r="B33" s="126"/>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row>
    <row r="34" spans="1:62" hidden="1">
      <c r="A34" s="126"/>
      <c r="B34" s="126"/>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row>
    <row r="35" spans="1:62" hidden="1">
      <c r="A35" s="126"/>
      <c r="B35" s="126"/>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row>
    <row r="36" spans="1:62" hidden="1">
      <c r="A36" s="126"/>
      <c r="B36" s="126"/>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row>
    <row r="37" spans="1:62" hidden="1">
      <c r="A37" s="126"/>
      <c r="B37" s="126"/>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row>
    <row r="38" spans="1:62" hidden="1">
      <c r="A38" s="126"/>
      <c r="B38" s="126"/>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row>
    <row r="39" spans="1:62" hidden="1">
      <c r="A39" s="126"/>
      <c r="B39" s="126"/>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row>
    <row r="40" spans="1:62" hidden="1">
      <c r="A40" s="126"/>
      <c r="B40" s="126"/>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row>
    <row r="41" spans="1:62" hidden="1">
      <c r="A41" s="126"/>
      <c r="B41" s="126"/>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row>
    <row r="42" spans="1:62" hidden="1">
      <c r="A42" s="126"/>
      <c r="B42" s="126"/>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row>
    <row r="43" spans="1:62" hidden="1">
      <c r="A43" s="126"/>
      <c r="B43" s="126"/>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row>
    <row r="44" spans="1:62" hidden="1">
      <c r="A44" s="126"/>
      <c r="B44" s="126"/>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row>
    <row r="45" spans="1:62" hidden="1">
      <c r="A45" s="126"/>
      <c r="B45" s="126"/>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row>
    <row r="46" spans="1:62" hidden="1">
      <c r="A46" s="126"/>
      <c r="B46" s="126"/>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row>
    <row r="47" spans="1:62" hidden="1">
      <c r="A47" s="126"/>
      <c r="B47" s="126"/>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row>
    <row r="48" spans="1:62" hidden="1">
      <c r="A48" s="126"/>
      <c r="B48" s="126"/>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row>
    <row r="49" spans="1:62" hidden="1">
      <c r="A49" s="126"/>
      <c r="B49" s="126"/>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row>
    <row r="50" spans="1:62" hidden="1">
      <c r="A50" s="126"/>
      <c r="B50" s="126"/>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row>
    <row r="51" spans="1:62" hidden="1">
      <c r="A51" s="126"/>
      <c r="B51" s="126"/>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row>
    <row r="52" spans="1:62" hidden="1">
      <c r="A52" s="126"/>
      <c r="B52" s="126"/>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row>
    <row r="53" spans="1:62" hidden="1">
      <c r="A53" s="126"/>
      <c r="B53" s="126"/>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row>
    <row r="54" spans="1:62" hidden="1">
      <c r="A54" s="126"/>
      <c r="B54" s="126"/>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row>
    <row r="55" spans="1:62" hidden="1">
      <c r="A55" s="126"/>
      <c r="B55" s="126"/>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row>
    <row r="56" spans="1:62" hidden="1">
      <c r="A56" s="126"/>
      <c r="B56" s="126"/>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row>
    <row r="57" spans="1:62" hidden="1">
      <c r="A57" s="126"/>
      <c r="B57" s="126"/>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row>
    <row r="58" spans="1:62" hidden="1">
      <c r="A58" s="126"/>
      <c r="B58" s="126"/>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row>
    <row r="59" spans="1:62" hidden="1">
      <c r="A59" s="126"/>
      <c r="B59" s="126"/>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row>
    <row r="60" spans="1:62" hidden="1">
      <c r="A60" s="126"/>
      <c r="B60" s="126"/>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row>
    <row r="61" spans="1:62" hidden="1">
      <c r="A61" s="126"/>
      <c r="B61" s="126"/>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14"/>
    </row>
  </sheetData>
  <mergeCells count="1">
    <mergeCell ref="C2:G2"/>
  </mergeCells>
  <phoneticPr fontId="6"/>
  <pageMargins left="0.35433070866141736" right="0.35433070866141736" top="0.74803149606299213" bottom="0.55118110236220474" header="0.31496062992125984" footer="0.31496062992125984"/>
  <pageSetup paperSize="8" scale="3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8126B-FCE5-4625-BEA0-0644740A0722}">
  <dimension ref="A1:AX13"/>
  <sheetViews>
    <sheetView workbookViewId="0"/>
  </sheetViews>
  <sheetFormatPr defaultColWidth="11.44140625" defaultRowHeight="13.8" zeroHeight="1" outlineLevelCol="1"/>
  <cols>
    <col min="1" max="1" width="37.21875" style="14" customWidth="1"/>
    <col min="2" max="2" width="10.77734375" style="14" customWidth="1"/>
    <col min="3" max="22" width="10.77734375" style="14" hidden="1" customWidth="1" outlineLevel="1"/>
    <col min="23" max="23" width="10.77734375" style="14" hidden="1" customWidth="1" outlineLevel="1" collapsed="1"/>
    <col min="24" max="34" width="10.77734375" style="14" hidden="1" customWidth="1" outlineLevel="1"/>
    <col min="35" max="35" width="10.77734375" style="14" customWidth="1" collapsed="1"/>
    <col min="36" max="47" width="10.77734375" style="14" customWidth="1"/>
    <col min="48" max="48" width="11.44140625" style="14" collapsed="1"/>
    <col min="49" max="16384" width="11.44140625" style="14"/>
  </cols>
  <sheetData>
    <row r="1" spans="1:50" ht="22.2" customHeight="1">
      <c r="A1" s="111" t="s">
        <v>79</v>
      </c>
      <c r="B1" s="128"/>
      <c r="C1" s="128"/>
      <c r="D1" s="128"/>
      <c r="E1" s="128"/>
      <c r="G1" s="81"/>
      <c r="H1" s="81"/>
      <c r="I1" s="82"/>
      <c r="AM1" s="112"/>
      <c r="AP1" s="129"/>
    </row>
    <row r="2" spans="1:50" ht="15" customHeight="1">
      <c r="A2" s="115" t="s">
        <v>80</v>
      </c>
      <c r="B2" s="130"/>
      <c r="C2" s="131"/>
      <c r="D2" s="131"/>
      <c r="E2" s="131"/>
      <c r="G2" s="81"/>
      <c r="H2" s="81"/>
      <c r="I2" s="82"/>
      <c r="AM2" s="112"/>
    </row>
    <row r="3" spans="1:50" s="96" customFormat="1" ht="15" customHeight="1">
      <c r="A3" s="132" t="s">
        <v>50</v>
      </c>
      <c r="B3" s="89"/>
      <c r="C3" s="87" t="s">
        <v>51</v>
      </c>
      <c r="D3" s="88"/>
      <c r="E3" s="88"/>
      <c r="F3" s="89"/>
      <c r="G3" s="90" t="s">
        <v>52</v>
      </c>
      <c r="H3" s="91"/>
      <c r="I3" s="91"/>
      <c r="J3" s="93"/>
      <c r="K3" s="87" t="s">
        <v>53</v>
      </c>
      <c r="L3" s="88"/>
      <c r="M3" s="88"/>
      <c r="N3" s="89"/>
      <c r="O3" s="90" t="s">
        <v>54</v>
      </c>
      <c r="P3" s="91"/>
      <c r="Q3" s="91"/>
      <c r="R3" s="93"/>
      <c r="S3" s="87" t="s">
        <v>55</v>
      </c>
      <c r="T3" s="88"/>
      <c r="U3" s="88"/>
      <c r="V3" s="89"/>
      <c r="W3" s="90" t="s">
        <v>56</v>
      </c>
      <c r="X3" s="91"/>
      <c r="Y3" s="91"/>
      <c r="Z3" s="93"/>
      <c r="AA3" s="87" t="s">
        <v>57</v>
      </c>
      <c r="AB3" s="88"/>
      <c r="AC3" s="88"/>
      <c r="AD3" s="89"/>
      <c r="AE3" s="90" t="s">
        <v>58</v>
      </c>
      <c r="AF3" s="91"/>
      <c r="AG3" s="91"/>
      <c r="AH3" s="93"/>
      <c r="AI3" s="87" t="s">
        <v>59</v>
      </c>
      <c r="AJ3" s="88"/>
      <c r="AK3" s="88"/>
      <c r="AL3" s="89"/>
      <c r="AM3" s="94" t="s">
        <v>60</v>
      </c>
      <c r="AN3" s="95"/>
      <c r="AO3" s="95"/>
      <c r="AP3" s="95"/>
      <c r="AQ3" s="87" t="s">
        <v>61</v>
      </c>
      <c r="AR3" s="88"/>
      <c r="AS3" s="88"/>
      <c r="AT3" s="89"/>
      <c r="AU3" s="94" t="s">
        <v>62</v>
      </c>
      <c r="AV3" s="95"/>
      <c r="AW3" s="95"/>
      <c r="AX3" s="95"/>
    </row>
    <row r="4" spans="1:50" s="99" customFormat="1" ht="27" customHeight="1">
      <c r="A4" s="15" t="s">
        <v>15</v>
      </c>
      <c r="B4" s="97"/>
      <c r="C4" s="133" t="s">
        <v>63</v>
      </c>
      <c r="D4" s="17" t="s">
        <v>64</v>
      </c>
      <c r="E4" s="17" t="s">
        <v>65</v>
      </c>
      <c r="F4" s="17" t="s">
        <v>66</v>
      </c>
      <c r="G4" s="17" t="s">
        <v>63</v>
      </c>
      <c r="H4" s="17" t="s">
        <v>64</v>
      </c>
      <c r="I4" s="17" t="s">
        <v>65</v>
      </c>
      <c r="J4" s="17" t="s">
        <v>66</v>
      </c>
      <c r="K4" s="17" t="s">
        <v>63</v>
      </c>
      <c r="L4" s="17" t="s">
        <v>64</v>
      </c>
      <c r="M4" s="17" t="s">
        <v>65</v>
      </c>
      <c r="N4" s="17" t="s">
        <v>66</v>
      </c>
      <c r="O4" s="17" t="s">
        <v>63</v>
      </c>
      <c r="P4" s="17" t="s">
        <v>64</v>
      </c>
      <c r="Q4" s="17" t="s">
        <v>65</v>
      </c>
      <c r="R4" s="17" t="s">
        <v>66</v>
      </c>
      <c r="S4" s="17" t="s">
        <v>63</v>
      </c>
      <c r="T4" s="17" t="s">
        <v>64</v>
      </c>
      <c r="U4" s="17" t="s">
        <v>65</v>
      </c>
      <c r="V4" s="17" t="s">
        <v>66</v>
      </c>
      <c r="W4" s="17" t="s">
        <v>63</v>
      </c>
      <c r="X4" s="17" t="s">
        <v>64</v>
      </c>
      <c r="Y4" s="17" t="s">
        <v>65</v>
      </c>
      <c r="Z4" s="17" t="s">
        <v>66</v>
      </c>
      <c r="AA4" s="17" t="s">
        <v>63</v>
      </c>
      <c r="AB4" s="17" t="s">
        <v>64</v>
      </c>
      <c r="AC4" s="17" t="s">
        <v>65</v>
      </c>
      <c r="AD4" s="17" t="s">
        <v>66</v>
      </c>
      <c r="AE4" s="17" t="s">
        <v>63</v>
      </c>
      <c r="AF4" s="17" t="s">
        <v>64</v>
      </c>
      <c r="AG4" s="17" t="s">
        <v>65</v>
      </c>
      <c r="AH4" s="17" t="s">
        <v>66</v>
      </c>
      <c r="AI4" s="17" t="s">
        <v>63</v>
      </c>
      <c r="AJ4" s="17" t="s">
        <v>64</v>
      </c>
      <c r="AK4" s="17" t="s">
        <v>65</v>
      </c>
      <c r="AL4" s="17" t="s">
        <v>66</v>
      </c>
      <c r="AM4" s="17" t="s">
        <v>63</v>
      </c>
      <c r="AN4" s="17" t="s">
        <v>64</v>
      </c>
      <c r="AO4" s="17" t="s">
        <v>65</v>
      </c>
      <c r="AP4" s="17" t="s">
        <v>66</v>
      </c>
      <c r="AQ4" s="17" t="s">
        <v>63</v>
      </c>
      <c r="AR4" s="17" t="s">
        <v>64</v>
      </c>
      <c r="AS4" s="17" t="s">
        <v>65</v>
      </c>
      <c r="AT4" s="17" t="s">
        <v>66</v>
      </c>
      <c r="AU4" s="17" t="s">
        <v>63</v>
      </c>
      <c r="AV4" s="17" t="s">
        <v>64</v>
      </c>
      <c r="AW4" s="17" t="s">
        <v>65</v>
      </c>
      <c r="AX4" s="17" t="s">
        <v>66</v>
      </c>
    </row>
    <row r="5" spans="1:50" ht="30" customHeight="1">
      <c r="A5" s="120" t="s">
        <v>22</v>
      </c>
      <c r="B5" s="22"/>
      <c r="C5" s="25">
        <v>20019</v>
      </c>
      <c r="D5" s="24">
        <v>23225</v>
      </c>
      <c r="E5" s="24">
        <v>22447</v>
      </c>
      <c r="F5" s="24">
        <v>21603</v>
      </c>
      <c r="G5" s="25">
        <v>22932</v>
      </c>
      <c r="H5" s="24">
        <v>24865</v>
      </c>
      <c r="I5" s="24">
        <v>24046</v>
      </c>
      <c r="J5" s="24">
        <v>23744</v>
      </c>
      <c r="K5" s="25">
        <v>24185</v>
      </c>
      <c r="L5" s="24">
        <v>25998</v>
      </c>
      <c r="M5" s="24">
        <v>26228</v>
      </c>
      <c r="N5" s="24">
        <v>25368</v>
      </c>
      <c r="O5" s="25">
        <v>27161</v>
      </c>
      <c r="P5" s="24">
        <v>28878</v>
      </c>
      <c r="Q5" s="24">
        <v>28574</v>
      </c>
      <c r="R5" s="24">
        <v>31892</v>
      </c>
      <c r="S5" s="25">
        <v>35385</v>
      </c>
      <c r="T5" s="24">
        <v>36596</v>
      </c>
      <c r="U5" s="24">
        <v>36915</v>
      </c>
      <c r="V5" s="24">
        <v>36126</v>
      </c>
      <c r="W5" s="25">
        <v>39212</v>
      </c>
      <c r="X5" s="24">
        <v>40805</v>
      </c>
      <c r="Y5" s="24">
        <v>39255</v>
      </c>
      <c r="Z5" s="24">
        <v>37206</v>
      </c>
      <c r="AA5" s="25">
        <v>27294</v>
      </c>
      <c r="AB5" s="24">
        <v>36179</v>
      </c>
      <c r="AC5" s="24">
        <v>37347</v>
      </c>
      <c r="AD5" s="24">
        <v>33940</v>
      </c>
      <c r="AE5" s="25">
        <v>37420</v>
      </c>
      <c r="AF5" s="24">
        <v>39222</v>
      </c>
      <c r="AG5" s="24">
        <v>40280</v>
      </c>
      <c r="AH5" s="24">
        <v>36433</v>
      </c>
      <c r="AI5" s="25">
        <v>43816</v>
      </c>
      <c r="AJ5" s="24">
        <v>48154</v>
      </c>
      <c r="AK5" s="24">
        <v>48897</v>
      </c>
      <c r="AL5" s="24">
        <v>47454</v>
      </c>
      <c r="AM5" s="134">
        <v>52664</v>
      </c>
      <c r="AN5" s="135">
        <v>59939</v>
      </c>
      <c r="AO5" s="135">
        <v>59740</v>
      </c>
      <c r="AP5" s="24">
        <v>59610</v>
      </c>
      <c r="AQ5" s="25">
        <v>65856</v>
      </c>
      <c r="AR5" s="24">
        <v>67864</v>
      </c>
      <c r="AS5" s="136">
        <v>68066.872562000004</v>
      </c>
      <c r="AT5" s="24">
        <v>66441.135783000005</v>
      </c>
      <c r="AU5" s="25">
        <v>69861.511992</v>
      </c>
      <c r="AV5" s="24">
        <v>71947.379390000002</v>
      </c>
      <c r="AW5" s="24">
        <v>68691.609731000004</v>
      </c>
      <c r="AX5" s="26">
        <v>68214.032170999999</v>
      </c>
    </row>
    <row r="6" spans="1:50" ht="30" customHeight="1">
      <c r="A6" s="27" t="s">
        <v>81</v>
      </c>
      <c r="B6" s="56"/>
      <c r="C6" s="30">
        <v>6100</v>
      </c>
      <c r="D6" s="29">
        <v>6574</v>
      </c>
      <c r="E6" s="29">
        <v>6509</v>
      </c>
      <c r="F6" s="29">
        <v>6436</v>
      </c>
      <c r="G6" s="30">
        <v>6775</v>
      </c>
      <c r="H6" s="29">
        <v>6898</v>
      </c>
      <c r="I6" s="29">
        <v>6843</v>
      </c>
      <c r="J6" s="29">
        <v>6926</v>
      </c>
      <c r="K6" s="30">
        <v>7018</v>
      </c>
      <c r="L6" s="29">
        <v>7504</v>
      </c>
      <c r="M6" s="29">
        <v>7481</v>
      </c>
      <c r="N6" s="29">
        <v>7330</v>
      </c>
      <c r="O6" s="30">
        <v>8050</v>
      </c>
      <c r="P6" s="29">
        <v>8547</v>
      </c>
      <c r="Q6" s="29">
        <v>8636</v>
      </c>
      <c r="R6" s="29">
        <v>9918</v>
      </c>
      <c r="S6" s="30">
        <v>10878</v>
      </c>
      <c r="T6" s="29">
        <v>11273</v>
      </c>
      <c r="U6" s="29">
        <v>11319</v>
      </c>
      <c r="V6" s="29">
        <v>11382</v>
      </c>
      <c r="W6" s="30">
        <v>12164</v>
      </c>
      <c r="X6" s="29">
        <v>12215</v>
      </c>
      <c r="Y6" s="29">
        <v>12396</v>
      </c>
      <c r="Z6" s="29">
        <v>12256</v>
      </c>
      <c r="AA6" s="30">
        <v>11514</v>
      </c>
      <c r="AB6" s="29">
        <v>11905</v>
      </c>
      <c r="AC6" s="29">
        <v>12020</v>
      </c>
      <c r="AD6" s="29">
        <v>11880</v>
      </c>
      <c r="AE6" s="30">
        <v>12038</v>
      </c>
      <c r="AF6" s="29">
        <v>12278</v>
      </c>
      <c r="AG6" s="29">
        <v>12659</v>
      </c>
      <c r="AH6" s="29">
        <v>12260</v>
      </c>
      <c r="AI6" s="30">
        <v>13466</v>
      </c>
      <c r="AJ6" s="29">
        <v>15005</v>
      </c>
      <c r="AK6" s="29">
        <v>15434</v>
      </c>
      <c r="AL6" s="29">
        <v>15346</v>
      </c>
      <c r="AM6" s="40">
        <v>16081</v>
      </c>
      <c r="AN6" s="39">
        <v>18549</v>
      </c>
      <c r="AO6" s="39">
        <v>19226</v>
      </c>
      <c r="AP6" s="29">
        <v>19781</v>
      </c>
      <c r="AQ6" s="30">
        <v>20826</v>
      </c>
      <c r="AR6" s="29">
        <v>21937</v>
      </c>
      <c r="AS6" s="137">
        <v>22187.307815</v>
      </c>
      <c r="AT6" s="29">
        <v>21680.834823000005</v>
      </c>
      <c r="AU6" s="30">
        <v>22219.727192999999</v>
      </c>
      <c r="AV6" s="29">
        <v>23682.993177000004</v>
      </c>
      <c r="AW6" s="29">
        <v>22564.068727999991</v>
      </c>
      <c r="AX6" s="31">
        <v>21493.962393000009</v>
      </c>
    </row>
    <row r="7" spans="1:50" ht="30" customHeight="1">
      <c r="A7" s="27" t="s">
        <v>82</v>
      </c>
      <c r="B7" s="27"/>
      <c r="C7" s="40">
        <v>1889</v>
      </c>
      <c r="D7" s="39">
        <v>2117</v>
      </c>
      <c r="E7" s="39">
        <v>1871</v>
      </c>
      <c r="F7" s="29">
        <v>1819</v>
      </c>
      <c r="G7" s="40">
        <v>1863</v>
      </c>
      <c r="H7" s="39">
        <v>1994</v>
      </c>
      <c r="I7" s="39">
        <v>1697</v>
      </c>
      <c r="J7" s="29">
        <v>1724</v>
      </c>
      <c r="K7" s="40">
        <v>1734</v>
      </c>
      <c r="L7" s="39">
        <v>1841</v>
      </c>
      <c r="M7" s="39">
        <v>1690</v>
      </c>
      <c r="N7" s="29">
        <v>1633</v>
      </c>
      <c r="O7" s="40">
        <v>1776</v>
      </c>
      <c r="P7" s="39">
        <v>2023</v>
      </c>
      <c r="Q7" s="39">
        <v>1782</v>
      </c>
      <c r="R7" s="29">
        <v>1954</v>
      </c>
      <c r="S7" s="40">
        <v>2026</v>
      </c>
      <c r="T7" s="39">
        <v>2391</v>
      </c>
      <c r="U7" s="39">
        <v>2149</v>
      </c>
      <c r="V7" s="29">
        <v>2195</v>
      </c>
      <c r="W7" s="40">
        <v>2236</v>
      </c>
      <c r="X7" s="39">
        <v>2568</v>
      </c>
      <c r="Y7" s="39">
        <v>2257</v>
      </c>
      <c r="Z7" s="29">
        <v>2083</v>
      </c>
      <c r="AA7" s="40">
        <v>1817</v>
      </c>
      <c r="AB7" s="39">
        <v>2178</v>
      </c>
      <c r="AC7" s="39">
        <v>1977</v>
      </c>
      <c r="AD7" s="29">
        <v>1884</v>
      </c>
      <c r="AE7" s="40">
        <v>1716</v>
      </c>
      <c r="AF7" s="39">
        <v>2316</v>
      </c>
      <c r="AG7" s="39">
        <v>1739</v>
      </c>
      <c r="AH7" s="39">
        <v>2186</v>
      </c>
      <c r="AI7" s="40">
        <v>2069</v>
      </c>
      <c r="AJ7" s="39">
        <v>2830</v>
      </c>
      <c r="AK7" s="39">
        <v>2770</v>
      </c>
      <c r="AL7" s="29">
        <v>2817</v>
      </c>
      <c r="AM7" s="40">
        <v>2482</v>
      </c>
      <c r="AN7" s="39">
        <v>3104</v>
      </c>
      <c r="AO7" s="39">
        <v>2856</v>
      </c>
      <c r="AP7" s="39">
        <v>2769</v>
      </c>
      <c r="AQ7" s="40">
        <v>2818</v>
      </c>
      <c r="AR7" s="39">
        <v>3646</v>
      </c>
      <c r="AS7" s="137">
        <v>3143.9310999999998</v>
      </c>
      <c r="AT7" s="29">
        <v>3238.4386130000003</v>
      </c>
      <c r="AU7" s="40">
        <v>3101.0801729999998</v>
      </c>
      <c r="AV7" s="39">
        <v>3769.5244029999999</v>
      </c>
      <c r="AW7" s="39">
        <v>3316.688755000001</v>
      </c>
      <c r="AX7" s="138">
        <v>2974.9300289999992</v>
      </c>
    </row>
    <row r="8" spans="1:50" ht="30" customHeight="1">
      <c r="A8" s="121" t="s">
        <v>83</v>
      </c>
      <c r="B8" s="100"/>
      <c r="C8" s="49">
        <v>2445</v>
      </c>
      <c r="D8" s="46">
        <v>2515</v>
      </c>
      <c r="E8" s="46">
        <v>2546</v>
      </c>
      <c r="F8" s="47">
        <v>2516</v>
      </c>
      <c r="G8" s="49">
        <v>2517</v>
      </c>
      <c r="H8" s="46">
        <v>2603</v>
      </c>
      <c r="I8" s="46">
        <v>2581</v>
      </c>
      <c r="J8" s="47">
        <v>2675</v>
      </c>
      <c r="K8" s="49">
        <v>2577</v>
      </c>
      <c r="L8" s="46">
        <v>2669</v>
      </c>
      <c r="M8" s="46">
        <v>2739</v>
      </c>
      <c r="N8" s="47">
        <v>2748</v>
      </c>
      <c r="O8" s="49">
        <v>2793</v>
      </c>
      <c r="P8" s="46">
        <v>2911</v>
      </c>
      <c r="Q8" s="46">
        <v>2968</v>
      </c>
      <c r="R8" s="47">
        <v>3702</v>
      </c>
      <c r="S8" s="49">
        <v>4113</v>
      </c>
      <c r="T8" s="46">
        <v>4173</v>
      </c>
      <c r="U8" s="46">
        <v>4271</v>
      </c>
      <c r="V8" s="47">
        <v>4487</v>
      </c>
      <c r="W8" s="49">
        <v>4445</v>
      </c>
      <c r="X8" s="46">
        <v>4470</v>
      </c>
      <c r="Y8" s="46">
        <v>4511</v>
      </c>
      <c r="Z8" s="47">
        <v>4524</v>
      </c>
      <c r="AA8" s="49">
        <v>3818</v>
      </c>
      <c r="AB8" s="46">
        <v>4187</v>
      </c>
      <c r="AC8" s="46">
        <v>4463</v>
      </c>
      <c r="AD8" s="47">
        <v>4568</v>
      </c>
      <c r="AE8" s="49">
        <v>4294</v>
      </c>
      <c r="AF8" s="46">
        <v>4376</v>
      </c>
      <c r="AG8" s="46">
        <v>4777</v>
      </c>
      <c r="AH8" s="46">
        <v>5082</v>
      </c>
      <c r="AI8" s="49">
        <v>4781</v>
      </c>
      <c r="AJ8" s="46">
        <v>5549</v>
      </c>
      <c r="AK8" s="46">
        <v>5675</v>
      </c>
      <c r="AL8" s="47">
        <v>5718</v>
      </c>
      <c r="AM8" s="49">
        <v>5818</v>
      </c>
      <c r="AN8" s="46">
        <v>6525</v>
      </c>
      <c r="AO8" s="46">
        <v>5962</v>
      </c>
      <c r="AP8" s="46">
        <v>6512</v>
      </c>
      <c r="AQ8" s="49">
        <v>7255</v>
      </c>
      <c r="AR8" s="46">
        <v>6973</v>
      </c>
      <c r="AS8" s="139">
        <v>7017.5985440000004</v>
      </c>
      <c r="AT8" s="47">
        <v>7065.0170049999979</v>
      </c>
      <c r="AU8" s="40">
        <v>6692.9129579999999</v>
      </c>
      <c r="AV8" s="39">
        <v>7017.2477989999998</v>
      </c>
      <c r="AW8" s="39">
        <v>7061.3127809999987</v>
      </c>
      <c r="AX8" s="138">
        <v>7264.7528590000002</v>
      </c>
    </row>
    <row r="9" spans="1:50" ht="30" customHeight="1">
      <c r="A9" s="107" t="s">
        <v>29</v>
      </c>
      <c r="B9" s="105"/>
      <c r="C9" s="49">
        <v>1196</v>
      </c>
      <c r="D9" s="46">
        <v>1976</v>
      </c>
      <c r="E9" s="46">
        <v>1830</v>
      </c>
      <c r="F9" s="47">
        <v>1379</v>
      </c>
      <c r="G9" s="49">
        <v>1652</v>
      </c>
      <c r="H9" s="46">
        <v>2624</v>
      </c>
      <c r="I9" s="46">
        <v>2492</v>
      </c>
      <c r="J9" s="47">
        <v>2367</v>
      </c>
      <c r="K9" s="49">
        <v>1935</v>
      </c>
      <c r="L9" s="46">
        <v>2398</v>
      </c>
      <c r="M9" s="46">
        <v>2651</v>
      </c>
      <c r="N9" s="47">
        <v>2299</v>
      </c>
      <c r="O9" s="49">
        <v>2185</v>
      </c>
      <c r="P9" s="46">
        <v>2488</v>
      </c>
      <c r="Q9" s="46">
        <v>1732</v>
      </c>
      <c r="R9" s="47">
        <v>1555</v>
      </c>
      <c r="S9" s="49">
        <v>2235</v>
      </c>
      <c r="T9" s="46">
        <v>2158</v>
      </c>
      <c r="U9" s="46">
        <v>2178</v>
      </c>
      <c r="V9" s="47">
        <v>699</v>
      </c>
      <c r="W9" s="49">
        <v>2431</v>
      </c>
      <c r="X9" s="46">
        <v>3409</v>
      </c>
      <c r="Y9" s="46">
        <v>2429</v>
      </c>
      <c r="Z9" s="47">
        <v>613</v>
      </c>
      <c r="AA9" s="49">
        <v>-4193</v>
      </c>
      <c r="AB9" s="46">
        <v>641</v>
      </c>
      <c r="AC9" s="46">
        <v>922</v>
      </c>
      <c r="AD9" s="47">
        <v>-1242</v>
      </c>
      <c r="AE9" s="49">
        <v>1964</v>
      </c>
      <c r="AF9" s="46">
        <v>2023</v>
      </c>
      <c r="AG9" s="46">
        <v>2227</v>
      </c>
      <c r="AH9" s="46">
        <v>-784</v>
      </c>
      <c r="AI9" s="49">
        <v>2846</v>
      </c>
      <c r="AJ9" s="46">
        <v>1878</v>
      </c>
      <c r="AK9" s="46">
        <v>1496</v>
      </c>
      <c r="AL9" s="47">
        <v>764</v>
      </c>
      <c r="AM9" s="49">
        <v>3905</v>
      </c>
      <c r="AN9" s="46">
        <v>4032</v>
      </c>
      <c r="AO9" s="46">
        <v>3661</v>
      </c>
      <c r="AP9" s="46">
        <v>2691</v>
      </c>
      <c r="AQ9" s="49">
        <v>4423</v>
      </c>
      <c r="AR9" s="46">
        <v>5162</v>
      </c>
      <c r="AS9" s="139">
        <v>4463.6261109999996</v>
      </c>
      <c r="AT9" s="47">
        <v>4157.1457220000011</v>
      </c>
      <c r="AU9" s="40">
        <v>6367.1853380000002</v>
      </c>
      <c r="AV9" s="39">
        <v>5407.2570649999989</v>
      </c>
      <c r="AW9" s="39">
        <v>4120.1488240000017</v>
      </c>
      <c r="AX9" s="138">
        <v>5565.033836999999</v>
      </c>
    </row>
    <row r="10" spans="1:50" ht="15" customHeight="1">
      <c r="A10" s="122" t="s">
        <v>76</v>
      </c>
      <c r="B10" s="122"/>
      <c r="C10" s="44">
        <v>0.06</v>
      </c>
      <c r="D10" s="43">
        <v>8.5000000000000006E-2</v>
      </c>
      <c r="E10" s="43">
        <v>8.2000000000000003E-2</v>
      </c>
      <c r="F10" s="43">
        <v>6.4000000000000001E-2</v>
      </c>
      <c r="G10" s="44">
        <v>7.1999999999999995E-2</v>
      </c>
      <c r="H10" s="43">
        <v>0.106</v>
      </c>
      <c r="I10" s="43">
        <v>0.104</v>
      </c>
      <c r="J10" s="43">
        <v>0.1</v>
      </c>
      <c r="K10" s="44">
        <v>0.08</v>
      </c>
      <c r="L10" s="43">
        <v>9.1999999999999998E-2</v>
      </c>
      <c r="M10" s="43">
        <v>0.10100000000000001</v>
      </c>
      <c r="N10" s="43">
        <v>9.0999999999999998E-2</v>
      </c>
      <c r="O10" s="44">
        <v>0.08</v>
      </c>
      <c r="P10" s="43">
        <v>8.5999999999999993E-2</v>
      </c>
      <c r="Q10" s="43">
        <v>6.0999999999999999E-2</v>
      </c>
      <c r="R10" s="43">
        <v>4.9000000000000002E-2</v>
      </c>
      <c r="S10" s="44">
        <v>6.3E-2</v>
      </c>
      <c r="T10" s="43">
        <v>5.8999999999999997E-2</v>
      </c>
      <c r="U10" s="43">
        <v>5.8999999999999997E-2</v>
      </c>
      <c r="V10" s="43">
        <v>1.9E-2</v>
      </c>
      <c r="W10" s="44">
        <v>6.2E-2</v>
      </c>
      <c r="X10" s="43">
        <v>8.4000000000000005E-2</v>
      </c>
      <c r="Y10" s="43">
        <v>6.2E-2</v>
      </c>
      <c r="Z10" s="43">
        <v>1.7000000000000001E-2</v>
      </c>
      <c r="AA10" s="124" t="s">
        <v>31</v>
      </c>
      <c r="AB10" s="43">
        <v>1.7999999999999999E-2</v>
      </c>
      <c r="AC10" s="43">
        <v>2.5000000000000001E-2</v>
      </c>
      <c r="AD10" s="124" t="s">
        <v>31</v>
      </c>
      <c r="AE10" s="44">
        <v>5.2999999999999999E-2</v>
      </c>
      <c r="AF10" s="43">
        <v>5.1999999999999998E-2</v>
      </c>
      <c r="AG10" s="43">
        <v>5.5E-2</v>
      </c>
      <c r="AH10" s="124" t="s">
        <v>31</v>
      </c>
      <c r="AI10" s="44">
        <v>6.5000000000000002E-2</v>
      </c>
      <c r="AJ10" s="43">
        <v>3.9E-2</v>
      </c>
      <c r="AK10" s="43">
        <v>3.1E-2</v>
      </c>
      <c r="AL10" s="34">
        <v>1.6E-2</v>
      </c>
      <c r="AM10" s="44">
        <v>7.3999999999999996E-2</v>
      </c>
      <c r="AN10" s="43">
        <v>6.7000000000000004E-2</v>
      </c>
      <c r="AO10" s="43">
        <v>6.0999999999999999E-2</v>
      </c>
      <c r="AP10" s="43">
        <v>4.4999999999999998E-2</v>
      </c>
      <c r="AQ10" s="35">
        <v>6.7161686103012638E-2</v>
      </c>
      <c r="AR10" s="43">
        <v>7.5999999999999998E-2</v>
      </c>
      <c r="AS10" s="140">
        <v>6.5577070651133884E-2</v>
      </c>
      <c r="AT10" s="34">
        <v>6.256885396386723E-2</v>
      </c>
      <c r="AU10" s="37">
        <v>9.1140102131329781E-2</v>
      </c>
      <c r="AV10" s="38">
        <v>7.5155719511189809E-2</v>
      </c>
      <c r="AW10" s="38">
        <v>5.9980379556320247E-2</v>
      </c>
      <c r="AX10" s="103">
        <v>8.1581951101343572E-2</v>
      </c>
    </row>
    <row r="11" spans="1:50" ht="30" customHeight="1">
      <c r="A11" s="141" t="s">
        <v>77</v>
      </c>
      <c r="B11" s="100"/>
      <c r="C11" s="49">
        <v>-60</v>
      </c>
      <c r="D11" s="46">
        <v>-928</v>
      </c>
      <c r="E11" s="46">
        <v>-39</v>
      </c>
      <c r="F11" s="47">
        <v>-1128</v>
      </c>
      <c r="G11" s="49">
        <v>-132</v>
      </c>
      <c r="H11" s="46">
        <v>-171</v>
      </c>
      <c r="I11" s="46">
        <v>-44</v>
      </c>
      <c r="J11" s="47">
        <v>-557</v>
      </c>
      <c r="K11" s="49">
        <v>-109</v>
      </c>
      <c r="L11" s="46">
        <v>-44</v>
      </c>
      <c r="M11" s="46">
        <v>-22</v>
      </c>
      <c r="N11" s="47">
        <v>-499</v>
      </c>
      <c r="O11" s="49">
        <v>-27</v>
      </c>
      <c r="P11" s="46">
        <v>-151</v>
      </c>
      <c r="Q11" s="46">
        <v>-19</v>
      </c>
      <c r="R11" s="47">
        <v>-1</v>
      </c>
      <c r="S11" s="49">
        <v>-48</v>
      </c>
      <c r="T11" s="46">
        <v>-95</v>
      </c>
      <c r="U11" s="46">
        <v>-9</v>
      </c>
      <c r="V11" s="47">
        <v>-3478</v>
      </c>
      <c r="W11" s="49">
        <v>-12</v>
      </c>
      <c r="X11" s="46">
        <v>-43</v>
      </c>
      <c r="Y11" s="46">
        <v>-92</v>
      </c>
      <c r="Z11" s="47">
        <v>-3671</v>
      </c>
      <c r="AA11" s="49">
        <v>-543</v>
      </c>
      <c r="AB11" s="46">
        <v>-580</v>
      </c>
      <c r="AC11" s="46">
        <v>-313</v>
      </c>
      <c r="AD11" s="47">
        <v>-5238</v>
      </c>
      <c r="AE11" s="49">
        <v>-335</v>
      </c>
      <c r="AF11" s="46">
        <v>-250</v>
      </c>
      <c r="AG11" s="46">
        <v>-492</v>
      </c>
      <c r="AH11" s="46">
        <v>-3109</v>
      </c>
      <c r="AI11" s="49">
        <v>-173</v>
      </c>
      <c r="AJ11" s="46">
        <v>-88</v>
      </c>
      <c r="AK11" s="46">
        <v>-220</v>
      </c>
      <c r="AL11" s="47">
        <v>-1866</v>
      </c>
      <c r="AM11" s="49">
        <v>-42</v>
      </c>
      <c r="AN11" s="46">
        <v>-60</v>
      </c>
      <c r="AO11" s="46">
        <v>-142</v>
      </c>
      <c r="AP11" s="46">
        <v>-2307</v>
      </c>
      <c r="AQ11" s="49">
        <v>-578</v>
      </c>
      <c r="AR11" s="46">
        <v>-155</v>
      </c>
      <c r="AS11" s="46">
        <v>-349.19561399999998</v>
      </c>
      <c r="AT11" s="47">
        <v>-6983.9199060000001</v>
      </c>
      <c r="AU11" s="40">
        <v>-88.054773999999995</v>
      </c>
      <c r="AV11" s="39">
        <v>-79.941391999999993</v>
      </c>
      <c r="AW11" s="39">
        <v>-74.586751000000021</v>
      </c>
      <c r="AX11" s="138">
        <v>-11165.371929000001</v>
      </c>
    </row>
    <row r="12" spans="1:50" ht="30" customHeight="1">
      <c r="A12" s="121" t="s">
        <v>84</v>
      </c>
      <c r="B12" s="100"/>
      <c r="C12" s="49">
        <v>894</v>
      </c>
      <c r="D12" s="46">
        <v>903</v>
      </c>
      <c r="E12" s="46">
        <v>899</v>
      </c>
      <c r="F12" s="47">
        <v>903</v>
      </c>
      <c r="G12" s="49">
        <v>886</v>
      </c>
      <c r="H12" s="46">
        <v>865</v>
      </c>
      <c r="I12" s="46">
        <v>860</v>
      </c>
      <c r="J12" s="47">
        <v>910</v>
      </c>
      <c r="K12" s="49">
        <v>854</v>
      </c>
      <c r="L12" s="46">
        <v>870</v>
      </c>
      <c r="M12" s="46">
        <v>890</v>
      </c>
      <c r="N12" s="47">
        <v>942</v>
      </c>
      <c r="O12" s="49">
        <v>914</v>
      </c>
      <c r="P12" s="46">
        <v>932</v>
      </c>
      <c r="Q12" s="46">
        <v>976</v>
      </c>
      <c r="R12" s="47">
        <v>1161</v>
      </c>
      <c r="S12" s="49">
        <v>1210</v>
      </c>
      <c r="T12" s="46">
        <v>1245</v>
      </c>
      <c r="U12" s="46">
        <v>1265</v>
      </c>
      <c r="V12" s="47">
        <v>1379</v>
      </c>
      <c r="W12" s="49">
        <v>4858</v>
      </c>
      <c r="X12" s="46">
        <v>4857</v>
      </c>
      <c r="Y12" s="46">
        <v>5084</v>
      </c>
      <c r="Z12" s="47">
        <v>5147</v>
      </c>
      <c r="AA12" s="49">
        <v>5130</v>
      </c>
      <c r="AB12" s="46">
        <v>5231</v>
      </c>
      <c r="AC12" s="46">
        <v>5327</v>
      </c>
      <c r="AD12" s="47">
        <v>5549</v>
      </c>
      <c r="AE12" s="49">
        <v>5199</v>
      </c>
      <c r="AF12" s="46">
        <v>5314</v>
      </c>
      <c r="AG12" s="46">
        <v>5458</v>
      </c>
      <c r="AH12" s="46">
        <v>5955</v>
      </c>
      <c r="AI12" s="49">
        <v>5999</v>
      </c>
      <c r="AJ12" s="46">
        <v>6416</v>
      </c>
      <c r="AK12" s="46">
        <v>6539</v>
      </c>
      <c r="AL12" s="47">
        <v>6606</v>
      </c>
      <c r="AM12" s="49">
        <v>6615</v>
      </c>
      <c r="AN12" s="46">
        <v>7421</v>
      </c>
      <c r="AO12" s="46">
        <v>7502</v>
      </c>
      <c r="AP12" s="46">
        <v>7582</v>
      </c>
      <c r="AQ12" s="49">
        <v>7910</v>
      </c>
      <c r="AR12" s="46">
        <v>7637</v>
      </c>
      <c r="AS12" s="139">
        <v>7857.8235690000001</v>
      </c>
      <c r="AT12" s="47">
        <v>8001.7219489999989</v>
      </c>
      <c r="AU12" s="40">
        <v>7435.5049339999996</v>
      </c>
      <c r="AV12" s="39">
        <v>7630.525713</v>
      </c>
      <c r="AW12" s="39">
        <v>7724.1746960000019</v>
      </c>
      <c r="AX12" s="138">
        <v>8036.1835719999981</v>
      </c>
    </row>
    <row r="13" spans="1:50" ht="39.6">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10" t="s">
        <v>68</v>
      </c>
      <c r="AN13" s="127"/>
      <c r="AO13" s="127"/>
      <c r="AP13" s="127"/>
      <c r="AQ13" s="109"/>
      <c r="AR13" s="109"/>
      <c r="AS13" s="109"/>
      <c r="AT13" s="109"/>
      <c r="AU13" s="109"/>
    </row>
  </sheetData>
  <phoneticPr fontId="6"/>
  <pageMargins left="0.35433070866141736" right="0.35433070866141736" top="0.74803149606299213" bottom="0.55118110236220474" header="0.31496062992125984" footer="0.31496062992125984"/>
  <pageSetup paperSize="8" scale="3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3A209-EA45-44C7-9F5A-55E0C24344A0}">
  <sheetPr>
    <tabColor theme="8"/>
  </sheetPr>
  <dimension ref="A1:BJ60"/>
  <sheetViews>
    <sheetView workbookViewId="0">
      <selection sqref="A1:G1"/>
    </sheetView>
  </sheetViews>
  <sheetFormatPr defaultColWidth="11.44140625" defaultRowHeight="13.8" zeroHeight="1" outlineLevelCol="1"/>
  <cols>
    <col min="1" max="1" width="30.77734375" style="73" customWidth="1"/>
    <col min="2" max="2" width="10.77734375" style="73" customWidth="1"/>
    <col min="3" max="27" width="10.77734375" style="74" hidden="1" customWidth="1" outlineLevel="1"/>
    <col min="28" max="28" width="10.77734375" style="74" hidden="1" customWidth="1" outlineLevel="1" collapsed="1"/>
    <col min="29" max="42" width="10.77734375" style="74" hidden="1" customWidth="1" outlineLevel="1"/>
    <col min="43" max="43" width="10.77734375" style="74" customWidth="1" collapsed="1"/>
    <col min="44" max="56" width="10.77734375" style="74" customWidth="1"/>
    <col min="57" max="57" width="12.109375" style="74" customWidth="1"/>
    <col min="58" max="58" width="10.77734375" style="74" customWidth="1"/>
    <col min="59" max="59" width="11.44140625" style="74" collapsed="1"/>
    <col min="60" max="62" width="11.44140625" style="74"/>
    <col min="63" max="16384" width="11.44140625" style="14"/>
  </cols>
  <sheetData>
    <row r="1" spans="1:62" ht="22.2" customHeight="1">
      <c r="A1" s="142" t="s">
        <v>85</v>
      </c>
      <c r="B1" s="142"/>
      <c r="C1" s="142"/>
      <c r="D1" s="142"/>
      <c r="E1" s="142"/>
      <c r="F1" s="142"/>
      <c r="G1" s="142"/>
      <c r="H1" s="143"/>
      <c r="I1" s="81"/>
      <c r="J1" s="81"/>
      <c r="K1" s="81"/>
      <c r="L1" s="82"/>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2"/>
      <c r="AZ1" s="2"/>
      <c r="BA1" s="14"/>
      <c r="BB1" s="14"/>
      <c r="BC1" s="14"/>
      <c r="BD1" s="14"/>
      <c r="BE1" s="14"/>
      <c r="BF1" s="14"/>
      <c r="BG1" s="14"/>
      <c r="BH1" s="14"/>
      <c r="BI1" s="14"/>
      <c r="BJ1" s="14"/>
    </row>
    <row r="2" spans="1:62" ht="15" customHeight="1">
      <c r="A2" s="83" t="s">
        <v>86</v>
      </c>
      <c r="B2" s="83"/>
      <c r="C2" s="83"/>
      <c r="D2" s="83"/>
      <c r="E2" s="83"/>
      <c r="F2" s="83"/>
      <c r="G2" s="83"/>
      <c r="H2" s="83"/>
      <c r="I2" s="81"/>
      <c r="J2" s="81"/>
      <c r="K2" s="81"/>
      <c r="L2" s="82"/>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row>
    <row r="3" spans="1:62" ht="15" customHeight="1">
      <c r="A3" s="7" t="s">
        <v>2</v>
      </c>
      <c r="B3" s="8"/>
      <c r="C3" s="9" t="s">
        <v>3</v>
      </c>
      <c r="D3" s="10"/>
      <c r="E3" s="10"/>
      <c r="F3" s="10"/>
      <c r="G3" s="10"/>
      <c r="H3" s="11" t="s">
        <v>4</v>
      </c>
      <c r="I3" s="11"/>
      <c r="J3" s="11"/>
      <c r="K3" s="11"/>
      <c r="L3" s="11"/>
      <c r="M3" s="10" t="s">
        <v>5</v>
      </c>
      <c r="N3" s="10"/>
      <c r="O3" s="10"/>
      <c r="P3" s="10"/>
      <c r="Q3" s="10"/>
      <c r="R3" s="11" t="s">
        <v>6</v>
      </c>
      <c r="S3" s="11"/>
      <c r="T3" s="11"/>
      <c r="U3" s="11"/>
      <c r="V3" s="11"/>
      <c r="W3" s="10" t="s">
        <v>7</v>
      </c>
      <c r="X3" s="10"/>
      <c r="Y3" s="10"/>
      <c r="Z3" s="10"/>
      <c r="AA3" s="10"/>
      <c r="AB3" s="11" t="s">
        <v>8</v>
      </c>
      <c r="AC3" s="11"/>
      <c r="AD3" s="11"/>
      <c r="AE3" s="11"/>
      <c r="AF3" s="11"/>
      <c r="AG3" s="10" t="s">
        <v>9</v>
      </c>
      <c r="AH3" s="10"/>
      <c r="AI3" s="10"/>
      <c r="AJ3" s="10"/>
      <c r="AK3" s="10"/>
      <c r="AL3" s="11" t="s">
        <v>10</v>
      </c>
      <c r="AM3" s="11"/>
      <c r="AN3" s="11"/>
      <c r="AO3" s="11"/>
      <c r="AP3" s="11"/>
      <c r="AQ3" s="12" t="s">
        <v>11</v>
      </c>
      <c r="AR3" s="13"/>
      <c r="AS3" s="13"/>
      <c r="AT3" s="13"/>
      <c r="AU3" s="9"/>
      <c r="AV3" s="11" t="s">
        <v>12</v>
      </c>
      <c r="AW3" s="11"/>
      <c r="AX3" s="11"/>
      <c r="AY3" s="11"/>
      <c r="AZ3" s="11"/>
      <c r="BA3" s="12" t="s">
        <v>13</v>
      </c>
      <c r="BB3" s="13"/>
      <c r="BC3" s="13"/>
      <c r="BD3" s="13"/>
      <c r="BE3" s="9"/>
      <c r="BF3" s="11" t="s">
        <v>14</v>
      </c>
      <c r="BG3" s="11"/>
      <c r="BH3" s="11"/>
      <c r="BI3" s="11"/>
      <c r="BJ3" s="117"/>
    </row>
    <row r="4" spans="1:62" s="21" customFormat="1" ht="27" customHeight="1">
      <c r="A4" s="144" t="s">
        <v>15</v>
      </c>
      <c r="B4" s="118"/>
      <c r="C4" s="16" t="s">
        <v>16</v>
      </c>
      <c r="D4" s="16" t="s">
        <v>17</v>
      </c>
      <c r="E4" s="16" t="s">
        <v>18</v>
      </c>
      <c r="F4" s="16" t="s">
        <v>19</v>
      </c>
      <c r="G4" s="16" t="s">
        <v>20</v>
      </c>
      <c r="H4" s="16" t="s">
        <v>16</v>
      </c>
      <c r="I4" s="16" t="s">
        <v>17</v>
      </c>
      <c r="J4" s="16" t="s">
        <v>18</v>
      </c>
      <c r="K4" s="16" t="s">
        <v>19</v>
      </c>
      <c r="L4" s="16" t="s">
        <v>20</v>
      </c>
      <c r="M4" s="16" t="s">
        <v>16</v>
      </c>
      <c r="N4" s="16" t="s">
        <v>17</v>
      </c>
      <c r="O4" s="16" t="s">
        <v>18</v>
      </c>
      <c r="P4" s="16" t="s">
        <v>19</v>
      </c>
      <c r="Q4" s="16" t="s">
        <v>20</v>
      </c>
      <c r="R4" s="16" t="s">
        <v>16</v>
      </c>
      <c r="S4" s="16" t="s">
        <v>17</v>
      </c>
      <c r="T4" s="16" t="s">
        <v>18</v>
      </c>
      <c r="U4" s="16" t="s">
        <v>19</v>
      </c>
      <c r="V4" s="16" t="s">
        <v>20</v>
      </c>
      <c r="W4" s="16" t="s">
        <v>16</v>
      </c>
      <c r="X4" s="16" t="s">
        <v>17</v>
      </c>
      <c r="Y4" s="16" t="s">
        <v>18</v>
      </c>
      <c r="Z4" s="16" t="s">
        <v>19</v>
      </c>
      <c r="AA4" s="16" t="s">
        <v>20</v>
      </c>
      <c r="AB4" s="16" t="s">
        <v>16</v>
      </c>
      <c r="AC4" s="16" t="s">
        <v>17</v>
      </c>
      <c r="AD4" s="16" t="s">
        <v>18</v>
      </c>
      <c r="AE4" s="16" t="s">
        <v>19</v>
      </c>
      <c r="AF4" s="16" t="s">
        <v>20</v>
      </c>
      <c r="AG4" s="16" t="s">
        <v>16</v>
      </c>
      <c r="AH4" s="16" t="s">
        <v>17</v>
      </c>
      <c r="AI4" s="16" t="s">
        <v>18</v>
      </c>
      <c r="AJ4" s="16" t="s">
        <v>19</v>
      </c>
      <c r="AK4" s="16" t="s">
        <v>20</v>
      </c>
      <c r="AL4" s="16" t="s">
        <v>16</v>
      </c>
      <c r="AM4" s="16" t="s">
        <v>17</v>
      </c>
      <c r="AN4" s="16" t="s">
        <v>18</v>
      </c>
      <c r="AO4" s="16" t="s">
        <v>19</v>
      </c>
      <c r="AP4" s="16" t="s">
        <v>20</v>
      </c>
      <c r="AQ4" s="16" t="s">
        <v>16</v>
      </c>
      <c r="AR4" s="16" t="s">
        <v>17</v>
      </c>
      <c r="AS4" s="16" t="s">
        <v>18</v>
      </c>
      <c r="AT4" s="16" t="s">
        <v>19</v>
      </c>
      <c r="AU4" s="16" t="s">
        <v>20</v>
      </c>
      <c r="AV4" s="17" t="s">
        <v>16</v>
      </c>
      <c r="AW4" s="17" t="s">
        <v>17</v>
      </c>
      <c r="AX4" s="18" t="s">
        <v>18</v>
      </c>
      <c r="AY4" s="16" t="s">
        <v>19</v>
      </c>
      <c r="AZ4" s="16" t="s">
        <v>20</v>
      </c>
      <c r="BA4" s="16" t="s">
        <v>16</v>
      </c>
      <c r="BB4" s="16" t="s">
        <v>17</v>
      </c>
      <c r="BC4" s="16" t="s">
        <v>18</v>
      </c>
      <c r="BD4" s="16" t="s">
        <v>19</v>
      </c>
      <c r="BE4" s="119" t="s">
        <v>20</v>
      </c>
      <c r="BF4" s="16" t="s">
        <v>16</v>
      </c>
      <c r="BG4" s="16" t="s">
        <v>17</v>
      </c>
      <c r="BH4" s="16" t="s">
        <v>18</v>
      </c>
      <c r="BI4" s="16" t="s">
        <v>19</v>
      </c>
      <c r="BJ4" s="20" t="s">
        <v>20</v>
      </c>
    </row>
    <row r="5" spans="1:62" ht="30" customHeight="1">
      <c r="A5" s="120" t="s">
        <v>22</v>
      </c>
      <c r="B5" s="22"/>
      <c r="C5" s="145">
        <v>17782</v>
      </c>
      <c r="D5" s="146">
        <v>38475</v>
      </c>
      <c r="E5" s="146">
        <v>58339</v>
      </c>
      <c r="F5" s="146">
        <v>77183</v>
      </c>
      <c r="G5" s="146">
        <v>38708</v>
      </c>
      <c r="H5" s="145">
        <v>20028</v>
      </c>
      <c r="I5" s="146">
        <v>41725</v>
      </c>
      <c r="J5" s="146">
        <v>62618</v>
      </c>
      <c r="K5" s="146">
        <v>82423</v>
      </c>
      <c r="L5" s="146">
        <v>40698</v>
      </c>
      <c r="M5" s="145">
        <v>20947</v>
      </c>
      <c r="N5" s="146">
        <v>43002</v>
      </c>
      <c r="O5" s="146">
        <v>64909</v>
      </c>
      <c r="P5" s="146">
        <v>85598</v>
      </c>
      <c r="Q5" s="146">
        <v>42596</v>
      </c>
      <c r="R5" s="145">
        <v>22390</v>
      </c>
      <c r="S5" s="146">
        <v>46118</v>
      </c>
      <c r="T5" s="146">
        <v>68893</v>
      </c>
      <c r="U5" s="146">
        <v>90379</v>
      </c>
      <c r="V5" s="146">
        <v>44261</v>
      </c>
      <c r="W5" s="145">
        <v>22426</v>
      </c>
      <c r="X5" s="146">
        <v>45346</v>
      </c>
      <c r="Y5" s="146">
        <v>68276</v>
      </c>
      <c r="Z5" s="146">
        <v>89944</v>
      </c>
      <c r="AA5" s="146">
        <v>44598</v>
      </c>
      <c r="AB5" s="145">
        <v>24075</v>
      </c>
      <c r="AC5" s="146">
        <v>49183</v>
      </c>
      <c r="AD5" s="146">
        <v>73093</v>
      </c>
      <c r="AE5" s="146">
        <v>95641</v>
      </c>
      <c r="AF5" s="146">
        <v>46458</v>
      </c>
      <c r="AG5" s="145">
        <v>15451</v>
      </c>
      <c r="AH5" s="146">
        <v>38241</v>
      </c>
      <c r="AI5" s="146">
        <v>61149</v>
      </c>
      <c r="AJ5" s="146">
        <v>80995</v>
      </c>
      <c r="AK5" s="146">
        <v>42754</v>
      </c>
      <c r="AL5" s="145">
        <v>23478</v>
      </c>
      <c r="AM5" s="146">
        <v>47652</v>
      </c>
      <c r="AN5" s="146">
        <v>70944</v>
      </c>
      <c r="AO5" s="146">
        <v>92129</v>
      </c>
      <c r="AP5" s="146">
        <v>44477</v>
      </c>
      <c r="AQ5" s="145">
        <v>25289</v>
      </c>
      <c r="AR5" s="146">
        <v>51560</v>
      </c>
      <c r="AS5" s="146">
        <v>77356</v>
      </c>
      <c r="AT5" s="146">
        <v>102100</v>
      </c>
      <c r="AU5" s="146">
        <v>50540</v>
      </c>
      <c r="AV5" s="25">
        <v>28464</v>
      </c>
      <c r="AW5" s="146">
        <v>58378</v>
      </c>
      <c r="AX5" s="146">
        <v>86685</v>
      </c>
      <c r="AY5" s="146">
        <v>114856</v>
      </c>
      <c r="AZ5" s="147">
        <v>56478</v>
      </c>
      <c r="BA5" s="145">
        <v>31864</v>
      </c>
      <c r="BB5" s="146">
        <v>65134</v>
      </c>
      <c r="BC5" s="146">
        <v>97209.116288000005</v>
      </c>
      <c r="BD5" s="146">
        <v>128142.388278</v>
      </c>
      <c r="BE5" s="146">
        <v>63008.388277999999</v>
      </c>
      <c r="BF5" s="145">
        <v>35392.985205999998</v>
      </c>
      <c r="BG5" s="146">
        <v>71365.593985</v>
      </c>
      <c r="BH5" s="146">
        <v>104419.952047</v>
      </c>
      <c r="BI5" s="146">
        <v>137193.42208700001</v>
      </c>
      <c r="BJ5" s="147">
        <v>65827.828102000014</v>
      </c>
    </row>
    <row r="6" spans="1:62" ht="30" customHeight="1">
      <c r="A6" s="50" t="s">
        <v>29</v>
      </c>
      <c r="B6" s="50"/>
      <c r="C6" s="148">
        <v>2420</v>
      </c>
      <c r="D6" s="149">
        <v>5931</v>
      </c>
      <c r="E6" s="149">
        <v>8218</v>
      </c>
      <c r="F6" s="149">
        <v>11290</v>
      </c>
      <c r="G6" s="149">
        <v>5359</v>
      </c>
      <c r="H6" s="148">
        <v>2844</v>
      </c>
      <c r="I6" s="149">
        <v>6415</v>
      </c>
      <c r="J6" s="149">
        <v>9838</v>
      </c>
      <c r="K6" s="149">
        <v>12943</v>
      </c>
      <c r="L6" s="149">
        <v>6528</v>
      </c>
      <c r="M6" s="148">
        <v>3125</v>
      </c>
      <c r="N6" s="149">
        <v>6734</v>
      </c>
      <c r="O6" s="149">
        <v>10299</v>
      </c>
      <c r="P6" s="149">
        <v>13674</v>
      </c>
      <c r="Q6" s="149">
        <v>6940</v>
      </c>
      <c r="R6" s="148">
        <v>3614</v>
      </c>
      <c r="S6" s="149">
        <v>7606</v>
      </c>
      <c r="T6" s="149">
        <v>11036</v>
      </c>
      <c r="U6" s="149">
        <v>13992</v>
      </c>
      <c r="V6" s="149">
        <v>6386</v>
      </c>
      <c r="W6" s="148">
        <v>3417</v>
      </c>
      <c r="X6" s="149">
        <v>6595</v>
      </c>
      <c r="Y6" s="149">
        <v>10072</v>
      </c>
      <c r="Z6" s="149">
        <v>12438</v>
      </c>
      <c r="AA6" s="149">
        <v>5843</v>
      </c>
      <c r="AB6" s="148">
        <v>3476</v>
      </c>
      <c r="AC6" s="149">
        <v>7832</v>
      </c>
      <c r="AD6" s="149">
        <v>11438</v>
      </c>
      <c r="AE6" s="149">
        <v>13109</v>
      </c>
      <c r="AF6" s="149">
        <v>5277</v>
      </c>
      <c r="AG6" s="148">
        <v>-2095</v>
      </c>
      <c r="AH6" s="149">
        <v>-127</v>
      </c>
      <c r="AI6" s="149">
        <v>1748</v>
      </c>
      <c r="AJ6" s="149">
        <v>2332</v>
      </c>
      <c r="AK6" s="149">
        <v>2459</v>
      </c>
      <c r="AL6" s="148">
        <v>3013</v>
      </c>
      <c r="AM6" s="149">
        <v>5675</v>
      </c>
      <c r="AN6" s="149">
        <v>9166</v>
      </c>
      <c r="AO6" s="149">
        <v>10586</v>
      </c>
      <c r="AP6" s="149">
        <v>4911</v>
      </c>
      <c r="AQ6" s="148">
        <v>3852</v>
      </c>
      <c r="AR6" s="149">
        <v>6733</v>
      </c>
      <c r="AS6" s="149">
        <v>9267</v>
      </c>
      <c r="AT6" s="149">
        <v>11624</v>
      </c>
      <c r="AU6" s="150">
        <v>4892</v>
      </c>
      <c r="AV6" s="148">
        <v>4676</v>
      </c>
      <c r="AW6" s="149">
        <v>9690</v>
      </c>
      <c r="AX6" s="149">
        <v>13834</v>
      </c>
      <c r="AY6" s="149">
        <v>18351</v>
      </c>
      <c r="AZ6" s="150">
        <v>8660</v>
      </c>
      <c r="BA6" s="148">
        <v>5711</v>
      </c>
      <c r="BB6" s="149">
        <v>11393</v>
      </c>
      <c r="BC6" s="149">
        <v>15970.749508999999</v>
      </c>
      <c r="BD6" s="149">
        <v>20896.225407999998</v>
      </c>
      <c r="BE6" s="149">
        <v>9503.2254079999984</v>
      </c>
      <c r="BF6" s="148">
        <v>6743.0103660000004</v>
      </c>
      <c r="BG6" s="149">
        <v>12695.003897000001</v>
      </c>
      <c r="BH6" s="149">
        <v>16870.266043</v>
      </c>
      <c r="BI6" s="149">
        <v>21955.029661</v>
      </c>
      <c r="BJ6" s="150">
        <v>9260.025764</v>
      </c>
    </row>
    <row r="7" spans="1:62" ht="15" customHeight="1">
      <c r="A7" s="52" t="s">
        <v>30</v>
      </c>
      <c r="B7" s="52"/>
      <c r="C7" s="151">
        <v>0.13600000000000001</v>
      </c>
      <c r="D7" s="152">
        <v>0.154</v>
      </c>
      <c r="E7" s="152">
        <v>0.14099999999999999</v>
      </c>
      <c r="F7" s="152">
        <v>0.14599999999999999</v>
      </c>
      <c r="G7" s="152">
        <v>0.13800000000000001</v>
      </c>
      <c r="H7" s="151">
        <v>0.14199999999999999</v>
      </c>
      <c r="I7" s="152">
        <v>0.154</v>
      </c>
      <c r="J7" s="152">
        <v>0.157</v>
      </c>
      <c r="K7" s="152">
        <v>0.157</v>
      </c>
      <c r="L7" s="152">
        <v>0.16</v>
      </c>
      <c r="M7" s="151">
        <v>0.14899999999999999</v>
      </c>
      <c r="N7" s="152">
        <v>0.157</v>
      </c>
      <c r="O7" s="152">
        <v>0.159</v>
      </c>
      <c r="P7" s="152">
        <v>0.16</v>
      </c>
      <c r="Q7" s="152">
        <v>0.16300000000000001</v>
      </c>
      <c r="R7" s="151">
        <v>0.161</v>
      </c>
      <c r="S7" s="152">
        <v>0.16500000000000001</v>
      </c>
      <c r="T7" s="152">
        <v>0.16</v>
      </c>
      <c r="U7" s="152">
        <v>0.155</v>
      </c>
      <c r="V7" s="152">
        <v>0.14399999999999999</v>
      </c>
      <c r="W7" s="151">
        <v>0.152</v>
      </c>
      <c r="X7" s="152">
        <v>0.14499999999999999</v>
      </c>
      <c r="Y7" s="152">
        <v>0.14799999999999999</v>
      </c>
      <c r="Z7" s="152">
        <v>0.13800000000000001</v>
      </c>
      <c r="AA7" s="152">
        <v>0.13100000000000001</v>
      </c>
      <c r="AB7" s="151">
        <v>0.14399999999999999</v>
      </c>
      <c r="AC7" s="152">
        <v>0.159</v>
      </c>
      <c r="AD7" s="152">
        <v>0.157</v>
      </c>
      <c r="AE7" s="152">
        <v>0.13700000000000001</v>
      </c>
      <c r="AF7" s="152">
        <v>0.114</v>
      </c>
      <c r="AG7" s="124" t="s">
        <v>31</v>
      </c>
      <c r="AH7" s="124" t="s">
        <v>31</v>
      </c>
      <c r="AI7" s="152">
        <v>2.9000000000000001E-2</v>
      </c>
      <c r="AJ7" s="152">
        <v>2.9000000000000001E-2</v>
      </c>
      <c r="AK7" s="152">
        <v>5.8000000000000003E-2</v>
      </c>
      <c r="AL7" s="151">
        <v>0.128</v>
      </c>
      <c r="AM7" s="152">
        <v>0.11899999999999999</v>
      </c>
      <c r="AN7" s="152">
        <v>0.129</v>
      </c>
      <c r="AO7" s="152">
        <v>0.115</v>
      </c>
      <c r="AP7" s="152">
        <v>0.11</v>
      </c>
      <c r="AQ7" s="151">
        <v>0.152</v>
      </c>
      <c r="AR7" s="152">
        <v>0.13100000000000001</v>
      </c>
      <c r="AS7" s="152">
        <v>0.12</v>
      </c>
      <c r="AT7" s="152">
        <v>0.114</v>
      </c>
      <c r="AU7" s="153">
        <v>9.7000000000000003E-2</v>
      </c>
      <c r="AV7" s="151">
        <v>0.16400000000000001</v>
      </c>
      <c r="AW7" s="152">
        <v>0.16599338949851478</v>
      </c>
      <c r="AX7" s="152">
        <v>0.15958931764434447</v>
      </c>
      <c r="AY7" s="152">
        <v>0.16</v>
      </c>
      <c r="AZ7" s="153">
        <v>0.1533404129276392</v>
      </c>
      <c r="BA7" s="151">
        <v>0.17923047953803667</v>
      </c>
      <c r="BB7" s="152">
        <v>0.17499999999999999</v>
      </c>
      <c r="BC7" s="152">
        <v>0.16429271367598589</v>
      </c>
      <c r="BD7" s="152">
        <v>0.16307036015800203</v>
      </c>
      <c r="BE7" s="152">
        <v>0.15082476584023566</v>
      </c>
      <c r="BF7" s="154">
        <v>0.19051827153751619</v>
      </c>
      <c r="BG7" s="155">
        <v>0.17788689462415605</v>
      </c>
      <c r="BH7" s="155">
        <v>0.16156171030807023</v>
      </c>
      <c r="BI7" s="155">
        <v>0.16002975453937879</v>
      </c>
      <c r="BJ7" s="153">
        <v>0.14067038258730971</v>
      </c>
    </row>
    <row r="8" spans="1:62" ht="30" customHeight="1">
      <c r="A8" s="141" t="s">
        <v>77</v>
      </c>
      <c r="B8" s="141"/>
      <c r="C8" s="156">
        <v>-60</v>
      </c>
      <c r="D8" s="157">
        <v>-251</v>
      </c>
      <c r="E8" s="157">
        <v>-282</v>
      </c>
      <c r="F8" s="157">
        <v>-1201</v>
      </c>
      <c r="G8" s="157">
        <v>-950</v>
      </c>
      <c r="H8" s="156">
        <v>-8</v>
      </c>
      <c r="I8" s="157">
        <v>-102</v>
      </c>
      <c r="J8" s="157">
        <v>-118</v>
      </c>
      <c r="K8" s="157">
        <v>-432</v>
      </c>
      <c r="L8" s="157">
        <v>-330</v>
      </c>
      <c r="M8" s="156">
        <v>0</v>
      </c>
      <c r="N8" s="157">
        <v>-29</v>
      </c>
      <c r="O8" s="157">
        <v>-42</v>
      </c>
      <c r="P8" s="157">
        <v>-178</v>
      </c>
      <c r="Q8" s="157">
        <v>-149</v>
      </c>
      <c r="R8" s="156">
        <v>-7</v>
      </c>
      <c r="S8" s="157">
        <v>-118</v>
      </c>
      <c r="T8" s="157">
        <v>-137</v>
      </c>
      <c r="U8" s="157">
        <v>-138</v>
      </c>
      <c r="V8" s="157">
        <v>-19</v>
      </c>
      <c r="W8" s="156">
        <v>-21</v>
      </c>
      <c r="X8" s="157">
        <v>-91</v>
      </c>
      <c r="Y8" s="157">
        <v>-99</v>
      </c>
      <c r="Z8" s="157">
        <v>-748</v>
      </c>
      <c r="AA8" s="157">
        <v>-657</v>
      </c>
      <c r="AB8" s="156">
        <v>-9</v>
      </c>
      <c r="AC8" s="157">
        <v>-34</v>
      </c>
      <c r="AD8" s="157">
        <v>-49</v>
      </c>
      <c r="AE8" s="157">
        <v>-378</v>
      </c>
      <c r="AF8" s="157">
        <v>-345</v>
      </c>
      <c r="AG8" s="156">
        <v>-67</v>
      </c>
      <c r="AH8" s="157">
        <v>-295</v>
      </c>
      <c r="AI8" s="157">
        <v>-395</v>
      </c>
      <c r="AJ8" s="157">
        <v>-2763</v>
      </c>
      <c r="AK8" s="157">
        <v>-2469</v>
      </c>
      <c r="AL8" s="156">
        <v>-139</v>
      </c>
      <c r="AM8" s="157">
        <v>-281</v>
      </c>
      <c r="AN8" s="157">
        <v>-335</v>
      </c>
      <c r="AO8" s="157">
        <v>-2062</v>
      </c>
      <c r="AP8" s="157">
        <v>-1781</v>
      </c>
      <c r="AQ8" s="156">
        <v>-49</v>
      </c>
      <c r="AR8" s="157">
        <v>-82</v>
      </c>
      <c r="AS8" s="157">
        <v>-154</v>
      </c>
      <c r="AT8" s="157">
        <v>-1044</v>
      </c>
      <c r="AU8" s="158">
        <v>-962</v>
      </c>
      <c r="AV8" s="156">
        <v>-42</v>
      </c>
      <c r="AW8" s="157">
        <v>-41</v>
      </c>
      <c r="AX8" s="157">
        <v>-169</v>
      </c>
      <c r="AY8" s="157">
        <v>-509</v>
      </c>
      <c r="AZ8" s="150">
        <v>-468</v>
      </c>
      <c r="BA8" s="156">
        <v>-49</v>
      </c>
      <c r="BB8" s="157">
        <v>-77</v>
      </c>
      <c r="BC8" s="157">
        <v>-201.93367699999999</v>
      </c>
      <c r="BD8" s="157">
        <v>-640.911474</v>
      </c>
      <c r="BE8" s="149">
        <v>-563.911474</v>
      </c>
      <c r="BF8" s="148">
        <v>0</v>
      </c>
      <c r="BG8" s="149">
        <v>-82.251007000000001</v>
      </c>
      <c r="BH8" s="149">
        <v>-92.718643</v>
      </c>
      <c r="BI8" s="149">
        <v>-357.62782299999998</v>
      </c>
      <c r="BJ8" s="150">
        <v>-275.37681599999996</v>
      </c>
    </row>
    <row r="9" spans="1:62" ht="30" customHeight="1">
      <c r="A9" s="27" t="s">
        <v>84</v>
      </c>
      <c r="B9" s="56"/>
      <c r="C9" s="148">
        <v>800</v>
      </c>
      <c r="D9" s="149">
        <v>1598</v>
      </c>
      <c r="E9" s="149">
        <v>2388</v>
      </c>
      <c r="F9" s="149">
        <v>3170</v>
      </c>
      <c r="G9" s="149">
        <v>1572</v>
      </c>
      <c r="H9" s="148">
        <v>743</v>
      </c>
      <c r="I9" s="149">
        <v>1471</v>
      </c>
      <c r="J9" s="149">
        <v>2182</v>
      </c>
      <c r="K9" s="149">
        <v>2889</v>
      </c>
      <c r="L9" s="149">
        <v>1417</v>
      </c>
      <c r="M9" s="148">
        <v>692</v>
      </c>
      <c r="N9" s="149">
        <v>1383</v>
      </c>
      <c r="O9" s="149">
        <v>2065</v>
      </c>
      <c r="P9" s="149">
        <v>2745</v>
      </c>
      <c r="Q9" s="149">
        <v>1362</v>
      </c>
      <c r="R9" s="148">
        <v>679</v>
      </c>
      <c r="S9" s="149">
        <v>1359</v>
      </c>
      <c r="T9" s="149">
        <v>2029</v>
      </c>
      <c r="U9" s="149">
        <v>2716</v>
      </c>
      <c r="V9" s="149">
        <v>1358</v>
      </c>
      <c r="W9" s="148">
        <v>679</v>
      </c>
      <c r="X9" s="149">
        <v>1360</v>
      </c>
      <c r="Y9" s="149">
        <v>2048</v>
      </c>
      <c r="Z9" s="149">
        <v>2744</v>
      </c>
      <c r="AA9" s="149">
        <v>1384</v>
      </c>
      <c r="AB9" s="148">
        <v>2470</v>
      </c>
      <c r="AC9" s="149">
        <v>4948</v>
      </c>
      <c r="AD9" s="149">
        <v>7495</v>
      </c>
      <c r="AE9" s="149">
        <v>10067</v>
      </c>
      <c r="AF9" s="149">
        <v>5119</v>
      </c>
      <c r="AG9" s="148">
        <v>2608</v>
      </c>
      <c r="AH9" s="149">
        <v>5267</v>
      </c>
      <c r="AI9" s="149">
        <v>7893</v>
      </c>
      <c r="AJ9" s="149">
        <v>10608</v>
      </c>
      <c r="AK9" s="149">
        <v>5341</v>
      </c>
      <c r="AL9" s="148">
        <v>2523</v>
      </c>
      <c r="AM9" s="149">
        <v>5073</v>
      </c>
      <c r="AN9" s="149">
        <v>7620</v>
      </c>
      <c r="AO9" s="149">
        <v>10177</v>
      </c>
      <c r="AP9" s="149">
        <v>5103</v>
      </c>
      <c r="AQ9" s="148">
        <v>2810</v>
      </c>
      <c r="AR9" s="149">
        <v>5366</v>
      </c>
      <c r="AS9" s="149">
        <v>7993</v>
      </c>
      <c r="AT9" s="149">
        <v>10653</v>
      </c>
      <c r="AU9" s="150">
        <v>5287</v>
      </c>
      <c r="AV9" s="148">
        <v>2635</v>
      </c>
      <c r="AW9" s="149">
        <v>5286</v>
      </c>
      <c r="AX9" s="149">
        <v>7963</v>
      </c>
      <c r="AY9" s="149">
        <v>10688</v>
      </c>
      <c r="AZ9" s="31">
        <v>5403</v>
      </c>
      <c r="BA9" s="148">
        <v>2695</v>
      </c>
      <c r="BB9" s="149">
        <v>5409</v>
      </c>
      <c r="BC9" s="157">
        <v>8155.1320020000003</v>
      </c>
      <c r="BD9" s="149">
        <v>10959.457406</v>
      </c>
      <c r="BE9" s="149">
        <v>5550.4574059999995</v>
      </c>
      <c r="BF9" s="148">
        <v>2811.7242820000001</v>
      </c>
      <c r="BG9" s="149">
        <v>5652.1876830000001</v>
      </c>
      <c r="BH9" s="149">
        <v>8546.2969379999995</v>
      </c>
      <c r="BI9" s="149">
        <v>11505.840920000001</v>
      </c>
      <c r="BJ9" s="150">
        <v>5853.6532370000004</v>
      </c>
    </row>
    <row r="10" spans="1:62" s="109" customFormat="1">
      <c r="A10" s="126"/>
      <c r="B10" s="126"/>
    </row>
    <row r="11" spans="1:62" hidden="1">
      <c r="A11" s="126"/>
      <c r="B11" s="126"/>
      <c r="C11" s="14"/>
      <c r="D11" s="14"/>
      <c r="E11" s="14"/>
      <c r="F11" s="14"/>
      <c r="G11" s="14"/>
      <c r="H11" s="14"/>
      <c r="I11" s="14"/>
      <c r="J11" s="81"/>
      <c r="K11" s="81"/>
      <c r="L11" s="81"/>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row>
    <row r="12" spans="1:62" hidden="1">
      <c r="A12" s="159"/>
      <c r="B12" s="159"/>
      <c r="C12" s="14"/>
      <c r="D12" s="14"/>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row>
    <row r="13" spans="1:62" hidden="1">
      <c r="A13" s="109"/>
      <c r="B13" s="109"/>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row>
    <row r="14" spans="1:62" hidden="1">
      <c r="A14" s="109"/>
      <c r="B14" s="109"/>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row>
    <row r="15" spans="1:62" hidden="1">
      <c r="A15" s="126"/>
      <c r="B15" s="126"/>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row>
    <row r="16" spans="1:62" hidden="1">
      <c r="A16" s="126"/>
      <c r="B16" s="126"/>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row>
    <row r="17" spans="1:62" hidden="1">
      <c r="A17" s="126"/>
      <c r="B17" s="126"/>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row>
    <row r="18" spans="1:62" hidden="1">
      <c r="A18" s="126"/>
      <c r="B18" s="12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row>
    <row r="19" spans="1:62" hidden="1">
      <c r="A19" s="126"/>
      <c r="B19" s="126"/>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row>
    <row r="20" spans="1:62" hidden="1">
      <c r="A20" s="126"/>
      <c r="B20" s="126"/>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row>
    <row r="21" spans="1:62" hidden="1">
      <c r="A21" s="126"/>
      <c r="B21" s="126"/>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row>
    <row r="22" spans="1:62" hidden="1">
      <c r="A22" s="126"/>
      <c r="B22" s="126"/>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row>
    <row r="23" spans="1:62" hidden="1">
      <c r="A23" s="126"/>
      <c r="B23" s="126"/>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row>
    <row r="24" spans="1:62" hidden="1">
      <c r="A24" s="126"/>
      <c r="B24" s="126"/>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row>
    <row r="25" spans="1:62" hidden="1">
      <c r="A25" s="126"/>
      <c r="B25" s="126"/>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row>
    <row r="26" spans="1:62" hidden="1">
      <c r="A26" s="126"/>
      <c r="B26" s="126"/>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row>
    <row r="27" spans="1:62" hidden="1">
      <c r="A27" s="126"/>
      <c r="B27" s="126"/>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row>
    <row r="28" spans="1:62" hidden="1">
      <c r="A28" s="126"/>
      <c r="B28" s="126"/>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row>
    <row r="29" spans="1:62" hidden="1">
      <c r="A29" s="126"/>
      <c r="B29" s="126"/>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row>
    <row r="30" spans="1:62" hidden="1">
      <c r="A30" s="126"/>
      <c r="B30" s="126"/>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row>
    <row r="31" spans="1:62" hidden="1">
      <c r="A31" s="126"/>
      <c r="B31" s="126"/>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row>
    <row r="32" spans="1:62" hidden="1">
      <c r="A32" s="126"/>
      <c r="B32" s="126"/>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row>
    <row r="33" spans="1:62" hidden="1">
      <c r="A33" s="126"/>
      <c r="B33" s="126"/>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row>
    <row r="34" spans="1:62" hidden="1">
      <c r="A34" s="126"/>
      <c r="B34" s="126"/>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row>
    <row r="35" spans="1:62" hidden="1">
      <c r="A35" s="126"/>
      <c r="B35" s="126"/>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row>
    <row r="36" spans="1:62" hidden="1">
      <c r="A36" s="126"/>
      <c r="B36" s="126"/>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row>
    <row r="37" spans="1:62" hidden="1">
      <c r="A37" s="126"/>
      <c r="B37" s="126"/>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c r="BH37" s="14"/>
      <c r="BI37" s="14"/>
      <c r="BJ37" s="14"/>
    </row>
    <row r="38" spans="1:62" hidden="1">
      <c r="A38" s="126"/>
      <c r="B38" s="126"/>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c r="BH38" s="14"/>
      <c r="BI38" s="14"/>
      <c r="BJ38" s="14"/>
    </row>
    <row r="39" spans="1:62" hidden="1">
      <c r="A39" s="126"/>
      <c r="B39" s="126"/>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c r="BH39" s="14"/>
      <c r="BI39" s="14"/>
      <c r="BJ39" s="14"/>
    </row>
    <row r="40" spans="1:62" hidden="1">
      <c r="A40" s="126"/>
      <c r="B40" s="126"/>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c r="BH40" s="14"/>
      <c r="BI40" s="14"/>
      <c r="BJ40" s="14"/>
    </row>
    <row r="41" spans="1:62" hidden="1">
      <c r="A41" s="126"/>
      <c r="B41" s="126"/>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row>
    <row r="42" spans="1:62" hidden="1">
      <c r="A42" s="126"/>
      <c r="B42" s="126"/>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row>
    <row r="43" spans="1:62" hidden="1">
      <c r="A43" s="126"/>
      <c r="B43" s="126"/>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row>
    <row r="44" spans="1:62" hidden="1">
      <c r="A44" s="126"/>
      <c r="B44" s="126"/>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row>
    <row r="45" spans="1:62" hidden="1">
      <c r="A45" s="126"/>
      <c r="B45" s="126"/>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c r="BH45" s="14"/>
      <c r="BI45" s="14"/>
      <c r="BJ45" s="14"/>
    </row>
    <row r="46" spans="1:62" hidden="1">
      <c r="A46" s="126"/>
      <c r="B46" s="126"/>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row>
    <row r="47" spans="1:62" hidden="1">
      <c r="A47" s="126"/>
      <c r="B47" s="126"/>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c r="BH47" s="14"/>
      <c r="BI47" s="14"/>
      <c r="BJ47" s="14"/>
    </row>
    <row r="48" spans="1:62" hidden="1">
      <c r="A48" s="126"/>
      <c r="B48" s="126"/>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row>
    <row r="49" spans="1:62" hidden="1">
      <c r="A49" s="126"/>
      <c r="B49" s="126"/>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c r="BH49" s="14"/>
      <c r="BI49" s="14"/>
      <c r="BJ49" s="14"/>
    </row>
    <row r="50" spans="1:62" hidden="1">
      <c r="A50" s="126"/>
      <c r="B50" s="126"/>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c r="BH50" s="14"/>
      <c r="BI50" s="14"/>
      <c r="BJ50" s="14"/>
    </row>
    <row r="51" spans="1:62" hidden="1">
      <c r="A51" s="126"/>
      <c r="B51" s="126"/>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c r="BH51" s="14"/>
      <c r="BI51" s="14"/>
      <c r="BJ51" s="14"/>
    </row>
    <row r="52" spans="1:62" hidden="1">
      <c r="A52" s="126"/>
      <c r="B52" s="126"/>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c r="BH52" s="14"/>
      <c r="BI52" s="14"/>
      <c r="BJ52" s="14"/>
    </row>
    <row r="53" spans="1:62" hidden="1">
      <c r="A53" s="126"/>
      <c r="B53" s="126"/>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c r="BH53" s="14"/>
      <c r="BI53" s="14"/>
      <c r="BJ53" s="14"/>
    </row>
    <row r="54" spans="1:62" hidden="1">
      <c r="A54" s="126"/>
      <c r="B54" s="126"/>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c r="BH54" s="14"/>
      <c r="BI54" s="14"/>
      <c r="BJ54" s="14"/>
    </row>
    <row r="55" spans="1:62" hidden="1">
      <c r="A55" s="126"/>
      <c r="B55" s="126"/>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c r="BH55" s="14"/>
      <c r="BI55" s="14"/>
      <c r="BJ55" s="14"/>
    </row>
    <row r="56" spans="1:62" hidden="1">
      <c r="A56" s="126"/>
      <c r="B56" s="126"/>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row>
    <row r="57" spans="1:62" hidden="1">
      <c r="A57" s="126"/>
      <c r="B57" s="126"/>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row>
    <row r="58" spans="1:62" hidden="1">
      <c r="A58" s="126"/>
      <c r="B58" s="126"/>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c r="BH58" s="14"/>
      <c r="BI58" s="14"/>
      <c r="BJ58" s="14"/>
    </row>
    <row r="59" spans="1:62" hidden="1">
      <c r="A59" s="126"/>
      <c r="B59" s="126"/>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c r="BH59" s="14"/>
      <c r="BI59" s="14"/>
      <c r="BJ59" s="14"/>
    </row>
    <row r="60" spans="1:62" hidden="1">
      <c r="A60" s="126"/>
      <c r="B60" s="126"/>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14"/>
    </row>
  </sheetData>
  <mergeCells count="2">
    <mergeCell ref="A1:G1"/>
    <mergeCell ref="A2:H2"/>
  </mergeCells>
  <phoneticPr fontId="6"/>
  <pageMargins left="0.35433070866141736" right="0.35433070866141736" top="0.74803149606299213" bottom="0.55118110236220474" header="0.31496062992125984" footer="0.31496062992125984"/>
  <pageSetup paperSize="9" scale="26"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D2949-EF64-4582-850D-57072F47109F}">
  <sheetPr>
    <pageSetUpPr fitToPage="1"/>
  </sheetPr>
  <dimension ref="A1:AX14"/>
  <sheetViews>
    <sheetView workbookViewId="0"/>
  </sheetViews>
  <sheetFormatPr defaultColWidth="11.44140625" defaultRowHeight="13.8" zeroHeight="1" outlineLevelCol="1"/>
  <cols>
    <col min="1" max="1" width="30.77734375" style="126" customWidth="1"/>
    <col min="2" max="2" width="10.77734375" style="126" customWidth="1"/>
    <col min="3" max="22" width="10.77734375" style="14" hidden="1" customWidth="1" outlineLevel="1"/>
    <col min="23" max="23" width="10.77734375" style="14" hidden="1" customWidth="1" outlineLevel="1" collapsed="1"/>
    <col min="24" max="34" width="10.77734375" style="14" hidden="1" customWidth="1" outlineLevel="1"/>
    <col min="35" max="35" width="10.77734375" style="14" customWidth="1" collapsed="1"/>
    <col min="36" max="47" width="10.77734375" style="14" customWidth="1"/>
    <col min="48" max="48" width="11.44140625" style="14" collapsed="1"/>
    <col min="49" max="16384" width="11.44140625" style="14"/>
  </cols>
  <sheetData>
    <row r="1" spans="1:50" ht="22.2" customHeight="1">
      <c r="A1" s="160" t="s">
        <v>87</v>
      </c>
      <c r="B1" s="160"/>
      <c r="C1" s="160"/>
      <c r="D1" s="160"/>
      <c r="E1" s="160"/>
      <c r="F1" s="160"/>
      <c r="AP1" s="129"/>
    </row>
    <row r="2" spans="1:50" ht="15" customHeight="1">
      <c r="A2" s="5" t="s">
        <v>88</v>
      </c>
      <c r="B2" s="5"/>
      <c r="C2" s="5"/>
      <c r="D2" s="5"/>
      <c r="E2" s="5"/>
      <c r="F2" s="5"/>
      <c r="G2" s="5"/>
      <c r="H2" s="81"/>
      <c r="I2" s="81"/>
      <c r="J2" s="81"/>
    </row>
    <row r="3" spans="1:50" ht="15" customHeight="1">
      <c r="A3" s="132" t="s">
        <v>50</v>
      </c>
      <c r="B3" s="89"/>
      <c r="C3" s="87" t="s">
        <v>51</v>
      </c>
      <c r="D3" s="88"/>
      <c r="E3" s="88"/>
      <c r="F3" s="89"/>
      <c r="G3" s="90" t="s">
        <v>52</v>
      </c>
      <c r="H3" s="91"/>
      <c r="I3" s="91"/>
      <c r="J3" s="93"/>
      <c r="K3" s="87" t="s">
        <v>53</v>
      </c>
      <c r="L3" s="88"/>
      <c r="M3" s="88"/>
      <c r="N3" s="89"/>
      <c r="O3" s="90" t="s">
        <v>54</v>
      </c>
      <c r="P3" s="91"/>
      <c r="Q3" s="91"/>
      <c r="R3" s="93"/>
      <c r="S3" s="87" t="s">
        <v>55</v>
      </c>
      <c r="T3" s="88"/>
      <c r="U3" s="88"/>
      <c r="V3" s="89"/>
      <c r="W3" s="90" t="s">
        <v>56</v>
      </c>
      <c r="X3" s="91"/>
      <c r="Y3" s="91"/>
      <c r="Z3" s="93"/>
      <c r="AA3" s="87" t="s">
        <v>57</v>
      </c>
      <c r="AB3" s="88"/>
      <c r="AC3" s="88"/>
      <c r="AD3" s="89"/>
      <c r="AE3" s="90" t="s">
        <v>58</v>
      </c>
      <c r="AF3" s="91"/>
      <c r="AG3" s="91"/>
      <c r="AH3" s="93"/>
      <c r="AI3" s="87" t="s">
        <v>59</v>
      </c>
      <c r="AJ3" s="88"/>
      <c r="AK3" s="88"/>
      <c r="AL3" s="89"/>
      <c r="AM3" s="94" t="s">
        <v>60</v>
      </c>
      <c r="AN3" s="95"/>
      <c r="AO3" s="95"/>
      <c r="AP3" s="95"/>
      <c r="AQ3" s="87" t="s">
        <v>61</v>
      </c>
      <c r="AR3" s="88"/>
      <c r="AS3" s="88"/>
      <c r="AT3" s="89"/>
      <c r="AU3" s="94" t="s">
        <v>62</v>
      </c>
      <c r="AV3" s="95"/>
      <c r="AW3" s="95"/>
      <c r="AX3" s="161"/>
    </row>
    <row r="4" spans="1:50" s="21" customFormat="1" ht="27" customHeight="1">
      <c r="A4" s="144" t="s">
        <v>15</v>
      </c>
      <c r="B4" s="118"/>
      <c r="C4" s="17" t="s">
        <v>63</v>
      </c>
      <c r="D4" s="17" t="s">
        <v>64</v>
      </c>
      <c r="E4" s="17" t="s">
        <v>65</v>
      </c>
      <c r="F4" s="17" t="s">
        <v>66</v>
      </c>
      <c r="G4" s="17" t="s">
        <v>63</v>
      </c>
      <c r="H4" s="17" t="s">
        <v>64</v>
      </c>
      <c r="I4" s="17" t="s">
        <v>65</v>
      </c>
      <c r="J4" s="17" t="s">
        <v>66</v>
      </c>
      <c r="K4" s="17" t="s">
        <v>63</v>
      </c>
      <c r="L4" s="17" t="s">
        <v>64</v>
      </c>
      <c r="M4" s="17" t="s">
        <v>65</v>
      </c>
      <c r="N4" s="17" t="s">
        <v>66</v>
      </c>
      <c r="O4" s="17" t="s">
        <v>63</v>
      </c>
      <c r="P4" s="17" t="s">
        <v>64</v>
      </c>
      <c r="Q4" s="17" t="s">
        <v>65</v>
      </c>
      <c r="R4" s="17" t="s">
        <v>66</v>
      </c>
      <c r="S4" s="17" t="s">
        <v>63</v>
      </c>
      <c r="T4" s="17" t="s">
        <v>64</v>
      </c>
      <c r="U4" s="17" t="s">
        <v>65</v>
      </c>
      <c r="V4" s="17" t="s">
        <v>66</v>
      </c>
      <c r="W4" s="17" t="s">
        <v>63</v>
      </c>
      <c r="X4" s="17" t="s">
        <v>64</v>
      </c>
      <c r="Y4" s="17" t="s">
        <v>65</v>
      </c>
      <c r="Z4" s="17" t="s">
        <v>66</v>
      </c>
      <c r="AA4" s="17" t="s">
        <v>63</v>
      </c>
      <c r="AB4" s="17" t="s">
        <v>64</v>
      </c>
      <c r="AC4" s="17" t="s">
        <v>65</v>
      </c>
      <c r="AD4" s="17" t="s">
        <v>66</v>
      </c>
      <c r="AE4" s="17" t="s">
        <v>63</v>
      </c>
      <c r="AF4" s="17" t="s">
        <v>64</v>
      </c>
      <c r="AG4" s="17" t="s">
        <v>65</v>
      </c>
      <c r="AH4" s="17" t="s">
        <v>66</v>
      </c>
      <c r="AI4" s="17" t="s">
        <v>63</v>
      </c>
      <c r="AJ4" s="17" t="s">
        <v>64</v>
      </c>
      <c r="AK4" s="17" t="s">
        <v>65</v>
      </c>
      <c r="AL4" s="98" t="s">
        <v>66</v>
      </c>
      <c r="AM4" s="17" t="s">
        <v>63</v>
      </c>
      <c r="AN4" s="17" t="s">
        <v>64</v>
      </c>
      <c r="AO4" s="17" t="s">
        <v>65</v>
      </c>
      <c r="AP4" s="17" t="s">
        <v>66</v>
      </c>
      <c r="AQ4" s="17" t="s">
        <v>63</v>
      </c>
      <c r="AR4" s="17" t="s">
        <v>64</v>
      </c>
      <c r="AS4" s="17" t="s">
        <v>65</v>
      </c>
      <c r="AT4" s="17" t="s">
        <v>66</v>
      </c>
      <c r="AU4" s="17" t="s">
        <v>63</v>
      </c>
      <c r="AV4" s="17" t="s">
        <v>64</v>
      </c>
      <c r="AW4" s="17" t="s">
        <v>65</v>
      </c>
      <c r="AX4" s="18" t="s">
        <v>66</v>
      </c>
    </row>
    <row r="5" spans="1:50" ht="30" customHeight="1">
      <c r="A5" s="120" t="s">
        <v>22</v>
      </c>
      <c r="B5" s="22"/>
      <c r="C5" s="145">
        <v>17782</v>
      </c>
      <c r="D5" s="146">
        <v>20693</v>
      </c>
      <c r="E5" s="146">
        <v>19864</v>
      </c>
      <c r="F5" s="146">
        <v>18844</v>
      </c>
      <c r="G5" s="145">
        <v>20028</v>
      </c>
      <c r="H5" s="146">
        <v>21696</v>
      </c>
      <c r="I5" s="146">
        <v>20894</v>
      </c>
      <c r="J5" s="146">
        <v>19805</v>
      </c>
      <c r="K5" s="145">
        <v>20947</v>
      </c>
      <c r="L5" s="146">
        <v>22055</v>
      </c>
      <c r="M5" s="146">
        <v>21907</v>
      </c>
      <c r="N5" s="146">
        <v>20689</v>
      </c>
      <c r="O5" s="145">
        <v>22390</v>
      </c>
      <c r="P5" s="146">
        <v>23728</v>
      </c>
      <c r="Q5" s="146">
        <v>22775</v>
      </c>
      <c r="R5" s="146">
        <v>21486</v>
      </c>
      <c r="S5" s="145">
        <v>22426</v>
      </c>
      <c r="T5" s="146">
        <v>22920</v>
      </c>
      <c r="U5" s="146">
        <v>22930</v>
      </c>
      <c r="V5" s="146">
        <v>21668</v>
      </c>
      <c r="W5" s="145">
        <v>24075</v>
      </c>
      <c r="X5" s="146">
        <v>25108</v>
      </c>
      <c r="Y5" s="146">
        <v>23910</v>
      </c>
      <c r="Z5" s="146">
        <v>22548</v>
      </c>
      <c r="AA5" s="145">
        <v>15451</v>
      </c>
      <c r="AB5" s="146">
        <v>22790</v>
      </c>
      <c r="AC5" s="146">
        <v>22908</v>
      </c>
      <c r="AD5" s="146">
        <v>19846</v>
      </c>
      <c r="AE5" s="145">
        <v>23478</v>
      </c>
      <c r="AF5" s="146">
        <v>24174</v>
      </c>
      <c r="AG5" s="146">
        <v>23293</v>
      </c>
      <c r="AH5" s="146">
        <v>21185</v>
      </c>
      <c r="AI5" s="145">
        <v>25289</v>
      </c>
      <c r="AJ5" s="146">
        <v>26271</v>
      </c>
      <c r="AK5" s="146">
        <v>25797</v>
      </c>
      <c r="AL5" s="146">
        <v>24743</v>
      </c>
      <c r="AM5" s="25">
        <v>28464</v>
      </c>
      <c r="AN5" s="146">
        <v>29914</v>
      </c>
      <c r="AO5" s="146">
        <v>28307</v>
      </c>
      <c r="AP5" s="146">
        <v>28171</v>
      </c>
      <c r="AQ5" s="145">
        <v>31864</v>
      </c>
      <c r="AR5" s="146">
        <v>33270</v>
      </c>
      <c r="AS5" s="146">
        <v>32075.215574999998</v>
      </c>
      <c r="AT5" s="146">
        <v>30933.271989999994</v>
      </c>
      <c r="AU5" s="145">
        <v>35392.985205999998</v>
      </c>
      <c r="AV5" s="146">
        <v>35972.608779000002</v>
      </c>
      <c r="AW5" s="146">
        <v>33054.358061999999</v>
      </c>
      <c r="AX5" s="147">
        <v>32773.470040000015</v>
      </c>
    </row>
    <row r="6" spans="1:50" ht="30" customHeight="1">
      <c r="A6" s="50" t="s">
        <v>29</v>
      </c>
      <c r="B6" s="50"/>
      <c r="C6" s="148">
        <v>2420</v>
      </c>
      <c r="D6" s="149">
        <v>3511</v>
      </c>
      <c r="E6" s="149">
        <v>2287</v>
      </c>
      <c r="F6" s="149">
        <v>3071</v>
      </c>
      <c r="G6" s="148">
        <v>2844</v>
      </c>
      <c r="H6" s="149">
        <v>3571</v>
      </c>
      <c r="I6" s="149">
        <v>3423</v>
      </c>
      <c r="J6" s="149">
        <v>3105</v>
      </c>
      <c r="K6" s="148">
        <v>3125</v>
      </c>
      <c r="L6" s="149">
        <v>3609</v>
      </c>
      <c r="M6" s="149">
        <v>3565</v>
      </c>
      <c r="N6" s="149">
        <v>3375</v>
      </c>
      <c r="O6" s="148">
        <v>3614</v>
      </c>
      <c r="P6" s="149">
        <v>3993</v>
      </c>
      <c r="Q6" s="149">
        <v>3430</v>
      </c>
      <c r="R6" s="149">
        <v>2955</v>
      </c>
      <c r="S6" s="148">
        <v>3417</v>
      </c>
      <c r="T6" s="149">
        <v>3178</v>
      </c>
      <c r="U6" s="149">
        <v>3477</v>
      </c>
      <c r="V6" s="149">
        <v>2366</v>
      </c>
      <c r="W6" s="148">
        <v>3476</v>
      </c>
      <c r="X6" s="149">
        <v>4356</v>
      </c>
      <c r="Y6" s="149">
        <v>3606</v>
      </c>
      <c r="Z6" s="149">
        <v>1671</v>
      </c>
      <c r="AA6" s="148">
        <v>-2095</v>
      </c>
      <c r="AB6" s="149">
        <v>1968</v>
      </c>
      <c r="AC6" s="149">
        <v>1875</v>
      </c>
      <c r="AD6" s="149">
        <v>584</v>
      </c>
      <c r="AE6" s="148">
        <v>3013</v>
      </c>
      <c r="AF6" s="149">
        <v>2662</v>
      </c>
      <c r="AG6" s="149">
        <v>3491</v>
      </c>
      <c r="AH6" s="149">
        <v>1420</v>
      </c>
      <c r="AI6" s="148">
        <v>3852</v>
      </c>
      <c r="AJ6" s="149">
        <v>2880</v>
      </c>
      <c r="AK6" s="149">
        <v>2534</v>
      </c>
      <c r="AL6" s="149">
        <v>2357</v>
      </c>
      <c r="AM6" s="148">
        <v>4676</v>
      </c>
      <c r="AN6" s="149">
        <v>5014</v>
      </c>
      <c r="AO6" s="149">
        <v>4144</v>
      </c>
      <c r="AP6" s="149">
        <v>4517</v>
      </c>
      <c r="AQ6" s="148">
        <v>5711</v>
      </c>
      <c r="AR6" s="149">
        <v>5682</v>
      </c>
      <c r="AS6" s="149">
        <v>4577.5666629999996</v>
      </c>
      <c r="AT6" s="149">
        <v>4925.4758989999991</v>
      </c>
      <c r="AU6" s="148">
        <v>6743.0103660000004</v>
      </c>
      <c r="AV6" s="149">
        <v>5951.9935310000001</v>
      </c>
      <c r="AW6" s="149">
        <v>4175.2621459999991</v>
      </c>
      <c r="AX6" s="150">
        <v>5084.7636180000009</v>
      </c>
    </row>
    <row r="7" spans="1:50" ht="15" customHeight="1">
      <c r="A7" s="52" t="s">
        <v>30</v>
      </c>
      <c r="B7" s="52"/>
      <c r="C7" s="151">
        <v>0.13600000000000001</v>
      </c>
      <c r="D7" s="152">
        <v>0.17</v>
      </c>
      <c r="E7" s="152">
        <v>0.115</v>
      </c>
      <c r="F7" s="152">
        <v>0.16300000000000001</v>
      </c>
      <c r="G7" s="151">
        <v>0.14199999999999999</v>
      </c>
      <c r="H7" s="152">
        <v>0.16500000000000001</v>
      </c>
      <c r="I7" s="152">
        <v>0.16400000000000001</v>
      </c>
      <c r="J7" s="152">
        <v>0.157</v>
      </c>
      <c r="K7" s="151">
        <v>0.14899999999999999</v>
      </c>
      <c r="L7" s="152">
        <v>0.16400000000000001</v>
      </c>
      <c r="M7" s="152">
        <v>0.16300000000000001</v>
      </c>
      <c r="N7" s="152">
        <v>0.16300000000000001</v>
      </c>
      <c r="O7" s="151">
        <v>0.161</v>
      </c>
      <c r="P7" s="152">
        <v>0.16800000000000001</v>
      </c>
      <c r="Q7" s="152">
        <v>0.151</v>
      </c>
      <c r="R7" s="152">
        <v>0.13800000000000001</v>
      </c>
      <c r="S7" s="151">
        <v>0.152</v>
      </c>
      <c r="T7" s="152">
        <v>0.13900000000000001</v>
      </c>
      <c r="U7" s="152">
        <v>0.152</v>
      </c>
      <c r="V7" s="152">
        <v>0.109</v>
      </c>
      <c r="W7" s="151">
        <v>0.14399999999999999</v>
      </c>
      <c r="X7" s="152">
        <v>0.17399999999999999</v>
      </c>
      <c r="Y7" s="152">
        <v>0.151</v>
      </c>
      <c r="Z7" s="152">
        <v>7.3999999999999996E-2</v>
      </c>
      <c r="AA7" s="151">
        <v>-0.13600000000000001</v>
      </c>
      <c r="AB7" s="152">
        <v>8.5999999999999993E-2</v>
      </c>
      <c r="AC7" s="152">
        <v>8.2000000000000003E-2</v>
      </c>
      <c r="AD7" s="152">
        <v>2.9000000000000001E-2</v>
      </c>
      <c r="AE7" s="151">
        <v>0.128</v>
      </c>
      <c r="AF7" s="152">
        <v>0.11</v>
      </c>
      <c r="AG7" s="152">
        <v>0.15</v>
      </c>
      <c r="AH7" s="152">
        <v>6.7000000000000004E-2</v>
      </c>
      <c r="AI7" s="151">
        <v>0.152</v>
      </c>
      <c r="AJ7" s="152">
        <v>0.11</v>
      </c>
      <c r="AK7" s="152">
        <v>9.8000000000000004E-2</v>
      </c>
      <c r="AL7" s="152">
        <v>9.5000000000000001E-2</v>
      </c>
      <c r="AM7" s="151">
        <v>0.16400000000000001</v>
      </c>
      <c r="AN7" s="152">
        <v>0.16762219208261017</v>
      </c>
      <c r="AO7" s="152">
        <v>0.14639488465750522</v>
      </c>
      <c r="AP7" s="152">
        <v>0.16</v>
      </c>
      <c r="AQ7" s="151">
        <v>0.17923047953803667</v>
      </c>
      <c r="AR7" s="152">
        <v>0.17100000000000001</v>
      </c>
      <c r="AS7" s="152">
        <v>0.14271351200419796</v>
      </c>
      <c r="AT7" s="152">
        <v>0.15922906249918503</v>
      </c>
      <c r="AU7" s="154">
        <v>0.19051827153751619</v>
      </c>
      <c r="AV7" s="155">
        <v>0.16545904600821276</v>
      </c>
      <c r="AW7" s="155">
        <v>0.12631502745170448</v>
      </c>
      <c r="AX7" s="162">
        <v>0.15514877160685298</v>
      </c>
    </row>
    <row r="8" spans="1:50" ht="30" customHeight="1">
      <c r="A8" s="163" t="s">
        <v>77</v>
      </c>
      <c r="B8" s="56"/>
      <c r="C8" s="148">
        <v>-60</v>
      </c>
      <c r="D8" s="149">
        <v>-191</v>
      </c>
      <c r="E8" s="149">
        <v>-31</v>
      </c>
      <c r="F8" s="149">
        <v>-919</v>
      </c>
      <c r="G8" s="148">
        <v>-8</v>
      </c>
      <c r="H8" s="149">
        <v>-94</v>
      </c>
      <c r="I8" s="149">
        <v>-16</v>
      </c>
      <c r="J8" s="149">
        <v>-314</v>
      </c>
      <c r="K8" s="148">
        <v>0</v>
      </c>
      <c r="L8" s="149">
        <v>-29</v>
      </c>
      <c r="M8" s="149">
        <v>-12</v>
      </c>
      <c r="N8" s="149">
        <v>-137</v>
      </c>
      <c r="O8" s="148">
        <v>-7</v>
      </c>
      <c r="P8" s="149">
        <v>-112</v>
      </c>
      <c r="Q8" s="149">
        <v>-19</v>
      </c>
      <c r="R8" s="149">
        <v>0</v>
      </c>
      <c r="S8" s="148">
        <v>-21</v>
      </c>
      <c r="T8" s="149">
        <v>-70</v>
      </c>
      <c r="U8" s="149">
        <v>-8</v>
      </c>
      <c r="V8" s="149">
        <v>-649</v>
      </c>
      <c r="W8" s="148">
        <v>-9</v>
      </c>
      <c r="X8" s="149">
        <v>-25</v>
      </c>
      <c r="Y8" s="149">
        <v>-16</v>
      </c>
      <c r="Z8" s="149">
        <v>-329</v>
      </c>
      <c r="AA8" s="148">
        <v>-67</v>
      </c>
      <c r="AB8" s="149">
        <v>-228</v>
      </c>
      <c r="AC8" s="149">
        <v>-100</v>
      </c>
      <c r="AD8" s="149">
        <v>-2369</v>
      </c>
      <c r="AE8" s="148">
        <v>-139</v>
      </c>
      <c r="AF8" s="149">
        <v>-142</v>
      </c>
      <c r="AG8" s="149">
        <v>-54</v>
      </c>
      <c r="AH8" s="149">
        <v>-1727</v>
      </c>
      <c r="AI8" s="148">
        <v>-49</v>
      </c>
      <c r="AJ8" s="149">
        <v>-33</v>
      </c>
      <c r="AK8" s="149">
        <v>-72</v>
      </c>
      <c r="AL8" s="149">
        <v>-890</v>
      </c>
      <c r="AM8" s="148">
        <v>-42</v>
      </c>
      <c r="AN8" s="149">
        <v>1</v>
      </c>
      <c r="AO8" s="149">
        <v>-127</v>
      </c>
      <c r="AP8" s="149">
        <v>-341</v>
      </c>
      <c r="AQ8" s="148">
        <v>-49</v>
      </c>
      <c r="AR8" s="149">
        <v>-29</v>
      </c>
      <c r="AS8" s="149">
        <v>-123.887415</v>
      </c>
      <c r="AT8" s="149">
        <v>-438.97779700000001</v>
      </c>
      <c r="AU8" s="156">
        <v>0</v>
      </c>
      <c r="AV8" s="149">
        <v>-82.251007000000001</v>
      </c>
      <c r="AW8" s="149">
        <v>-10.467635999999999</v>
      </c>
      <c r="AX8" s="150">
        <v>-264.90917999999999</v>
      </c>
    </row>
    <row r="9" spans="1:50" ht="30" customHeight="1">
      <c r="A9" s="27" t="s">
        <v>84</v>
      </c>
      <c r="B9" s="56"/>
      <c r="C9" s="148">
        <v>800</v>
      </c>
      <c r="D9" s="149">
        <v>798</v>
      </c>
      <c r="E9" s="149">
        <v>790</v>
      </c>
      <c r="F9" s="149">
        <v>782</v>
      </c>
      <c r="G9" s="148">
        <v>743</v>
      </c>
      <c r="H9" s="149">
        <v>729</v>
      </c>
      <c r="I9" s="149">
        <v>711</v>
      </c>
      <c r="J9" s="149">
        <v>707</v>
      </c>
      <c r="K9" s="148">
        <v>692</v>
      </c>
      <c r="L9" s="149">
        <v>691</v>
      </c>
      <c r="M9" s="149">
        <v>682</v>
      </c>
      <c r="N9" s="149">
        <v>680</v>
      </c>
      <c r="O9" s="148">
        <v>679</v>
      </c>
      <c r="P9" s="149">
        <v>680</v>
      </c>
      <c r="Q9" s="149">
        <v>670</v>
      </c>
      <c r="R9" s="149">
        <v>688</v>
      </c>
      <c r="S9" s="148">
        <v>679</v>
      </c>
      <c r="T9" s="149">
        <v>681</v>
      </c>
      <c r="U9" s="149">
        <v>688</v>
      </c>
      <c r="V9" s="149">
        <v>696</v>
      </c>
      <c r="W9" s="148">
        <v>2470</v>
      </c>
      <c r="X9" s="149">
        <v>2478</v>
      </c>
      <c r="Y9" s="149">
        <v>2547</v>
      </c>
      <c r="Z9" s="149">
        <v>2573</v>
      </c>
      <c r="AA9" s="148">
        <v>2608</v>
      </c>
      <c r="AB9" s="149">
        <v>2659</v>
      </c>
      <c r="AC9" s="149">
        <v>2626</v>
      </c>
      <c r="AD9" s="149">
        <v>2715</v>
      </c>
      <c r="AE9" s="148">
        <v>2523</v>
      </c>
      <c r="AF9" s="149">
        <v>2551</v>
      </c>
      <c r="AG9" s="149">
        <v>2547</v>
      </c>
      <c r="AH9" s="149">
        <v>2557</v>
      </c>
      <c r="AI9" s="148">
        <v>2810</v>
      </c>
      <c r="AJ9" s="149">
        <v>2556</v>
      </c>
      <c r="AK9" s="149">
        <v>2627</v>
      </c>
      <c r="AL9" s="149">
        <v>2660</v>
      </c>
      <c r="AM9" s="148">
        <v>2635</v>
      </c>
      <c r="AN9" s="149">
        <v>2651</v>
      </c>
      <c r="AO9" s="149">
        <v>2677</v>
      </c>
      <c r="AP9" s="149">
        <v>2725</v>
      </c>
      <c r="AQ9" s="148">
        <v>2695</v>
      </c>
      <c r="AR9" s="149">
        <v>2713</v>
      </c>
      <c r="AS9" s="149">
        <v>2746.3592779999999</v>
      </c>
      <c r="AT9" s="149">
        <v>2804.3254039999993</v>
      </c>
      <c r="AU9" s="148">
        <v>2811.7242820000001</v>
      </c>
      <c r="AV9" s="149">
        <v>2840.463401</v>
      </c>
      <c r="AW9" s="149">
        <v>2894.1092549999994</v>
      </c>
      <c r="AX9" s="150">
        <v>2959.5439820000011</v>
      </c>
    </row>
    <row r="10" spans="1:50">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Q10" s="109"/>
      <c r="AR10" s="109"/>
      <c r="AS10" s="109"/>
      <c r="AT10" s="109"/>
      <c r="AU10" s="109"/>
    </row>
    <row r="11" spans="1:50" hidden="1">
      <c r="I11" s="81"/>
      <c r="J11" s="81"/>
    </row>
    <row r="12" spans="1:50" hidden="1">
      <c r="A12" s="159"/>
      <c r="B12" s="159"/>
    </row>
    <row r="13" spans="1:50" hidden="1">
      <c r="A13" s="109"/>
      <c r="B13" s="109"/>
    </row>
    <row r="14" spans="1:50" hidden="1">
      <c r="A14" s="109"/>
      <c r="B14" s="109"/>
    </row>
  </sheetData>
  <phoneticPr fontId="6"/>
  <pageMargins left="0.7" right="0.7" top="0.75" bottom="0.75" header="0.3" footer="0.3"/>
  <pageSetup paperSize="9" scale="24"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2E00D-F812-4AC3-A82A-53BA83FB4BFF}">
  <sheetPr>
    <tabColor theme="8"/>
  </sheetPr>
  <dimension ref="A1:BJ63"/>
  <sheetViews>
    <sheetView workbookViewId="0"/>
  </sheetViews>
  <sheetFormatPr defaultColWidth="11.44140625" defaultRowHeight="13.8" zeroHeight="1" outlineLevelCol="1"/>
  <cols>
    <col min="1" max="1" width="30.77734375" style="73" customWidth="1"/>
    <col min="2" max="2" width="15.77734375" style="73" customWidth="1"/>
    <col min="3" max="27" width="10.77734375" style="74" hidden="1" customWidth="1" outlineLevel="1"/>
    <col min="28" max="28" width="10.77734375" style="74" hidden="1" customWidth="1" outlineLevel="1" collapsed="1"/>
    <col min="29" max="42" width="10.77734375" style="74" hidden="1" customWidth="1" outlineLevel="1"/>
    <col min="43" max="43" width="10.77734375" style="74" customWidth="1" collapsed="1"/>
    <col min="44" max="48" width="10.77734375" style="74" customWidth="1"/>
    <col min="49" max="49" width="11.44140625" style="74"/>
    <col min="50" max="58" width="10.77734375" style="74" customWidth="1"/>
    <col min="59" max="59" width="11.44140625" style="74" collapsed="1"/>
    <col min="60" max="16384" width="11.44140625" style="14"/>
  </cols>
  <sheetData>
    <row r="1" spans="1:62" ht="22.2" customHeight="1">
      <c r="A1" s="160" t="s">
        <v>89</v>
      </c>
      <c r="B1" s="160"/>
      <c r="C1" s="160"/>
      <c r="D1" s="160"/>
      <c r="E1" s="160"/>
      <c r="F1" s="160"/>
      <c r="G1" s="160"/>
      <c r="H1" s="14"/>
      <c r="I1" s="81"/>
      <c r="J1" s="81"/>
      <c r="K1" s="81"/>
      <c r="L1" s="82"/>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2"/>
      <c r="AZ1" s="2"/>
      <c r="BA1" s="14"/>
      <c r="BB1" s="14"/>
      <c r="BC1" s="14"/>
      <c r="BD1" s="14"/>
      <c r="BE1" s="14"/>
      <c r="BF1" s="14"/>
      <c r="BG1" s="14"/>
    </row>
    <row r="2" spans="1:62" ht="15" customHeight="1">
      <c r="A2" s="5" t="s">
        <v>90</v>
      </c>
      <c r="B2" s="5"/>
      <c r="C2" s="5"/>
      <c r="D2" s="5"/>
      <c r="E2" s="5"/>
      <c r="F2" s="5"/>
      <c r="G2" s="5"/>
      <c r="H2" s="5"/>
      <c r="I2" s="81"/>
      <c r="J2" s="81"/>
      <c r="K2" s="81"/>
      <c r="L2" s="82"/>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row>
    <row r="3" spans="1:62" ht="15" customHeight="1">
      <c r="A3" s="7" t="s">
        <v>2</v>
      </c>
      <c r="B3" s="8"/>
      <c r="C3" s="9" t="s">
        <v>3</v>
      </c>
      <c r="D3" s="10"/>
      <c r="E3" s="10"/>
      <c r="F3" s="10"/>
      <c r="G3" s="10"/>
      <c r="H3" s="11" t="s">
        <v>4</v>
      </c>
      <c r="I3" s="11"/>
      <c r="J3" s="11"/>
      <c r="K3" s="11"/>
      <c r="L3" s="11"/>
      <c r="M3" s="10" t="s">
        <v>5</v>
      </c>
      <c r="N3" s="10"/>
      <c r="O3" s="10"/>
      <c r="P3" s="10"/>
      <c r="Q3" s="10"/>
      <c r="R3" s="11" t="s">
        <v>6</v>
      </c>
      <c r="S3" s="11"/>
      <c r="T3" s="11"/>
      <c r="U3" s="11"/>
      <c r="V3" s="11"/>
      <c r="W3" s="10" t="s">
        <v>7</v>
      </c>
      <c r="X3" s="10"/>
      <c r="Y3" s="10"/>
      <c r="Z3" s="10"/>
      <c r="AA3" s="10"/>
      <c r="AB3" s="11" t="s">
        <v>8</v>
      </c>
      <c r="AC3" s="11"/>
      <c r="AD3" s="11"/>
      <c r="AE3" s="11"/>
      <c r="AF3" s="11"/>
      <c r="AG3" s="10" t="s">
        <v>9</v>
      </c>
      <c r="AH3" s="10"/>
      <c r="AI3" s="10"/>
      <c r="AJ3" s="10"/>
      <c r="AK3" s="10"/>
      <c r="AL3" s="11" t="s">
        <v>10</v>
      </c>
      <c r="AM3" s="11"/>
      <c r="AN3" s="11"/>
      <c r="AO3" s="11"/>
      <c r="AP3" s="11"/>
      <c r="AQ3" s="12" t="s">
        <v>11</v>
      </c>
      <c r="AR3" s="13"/>
      <c r="AS3" s="13"/>
      <c r="AT3" s="13"/>
      <c r="AU3" s="9"/>
      <c r="AV3" s="11" t="s">
        <v>12</v>
      </c>
      <c r="AW3" s="11"/>
      <c r="AX3" s="11"/>
      <c r="AY3" s="11"/>
      <c r="AZ3" s="11"/>
      <c r="BA3" s="12" t="s">
        <v>13</v>
      </c>
      <c r="BB3" s="13"/>
      <c r="BC3" s="13"/>
      <c r="BD3" s="13"/>
      <c r="BE3" s="9"/>
      <c r="BF3" s="11" t="s">
        <v>14</v>
      </c>
      <c r="BG3" s="11"/>
      <c r="BH3" s="11"/>
      <c r="BI3" s="11"/>
      <c r="BJ3" s="117"/>
    </row>
    <row r="4" spans="1:62" s="21" customFormat="1" ht="27" customHeight="1">
      <c r="A4" s="164" t="s">
        <v>15</v>
      </c>
      <c r="B4" s="165"/>
      <c r="C4" s="16" t="s">
        <v>16</v>
      </c>
      <c r="D4" s="16" t="s">
        <v>17</v>
      </c>
      <c r="E4" s="16" t="s">
        <v>18</v>
      </c>
      <c r="F4" s="16" t="s">
        <v>19</v>
      </c>
      <c r="G4" s="16" t="s">
        <v>20</v>
      </c>
      <c r="H4" s="16" t="s">
        <v>16</v>
      </c>
      <c r="I4" s="16" t="s">
        <v>17</v>
      </c>
      <c r="J4" s="16" t="s">
        <v>18</v>
      </c>
      <c r="K4" s="16" t="s">
        <v>19</v>
      </c>
      <c r="L4" s="16" t="s">
        <v>20</v>
      </c>
      <c r="M4" s="16" t="s">
        <v>16</v>
      </c>
      <c r="N4" s="16" t="s">
        <v>17</v>
      </c>
      <c r="O4" s="16" t="s">
        <v>18</v>
      </c>
      <c r="P4" s="16" t="s">
        <v>19</v>
      </c>
      <c r="Q4" s="16" t="s">
        <v>20</v>
      </c>
      <c r="R4" s="16" t="s">
        <v>16</v>
      </c>
      <c r="S4" s="16" t="s">
        <v>17</v>
      </c>
      <c r="T4" s="16" t="s">
        <v>18</v>
      </c>
      <c r="U4" s="16" t="s">
        <v>19</v>
      </c>
      <c r="V4" s="16" t="s">
        <v>20</v>
      </c>
      <c r="W4" s="16" t="s">
        <v>16</v>
      </c>
      <c r="X4" s="16" t="s">
        <v>17</v>
      </c>
      <c r="Y4" s="16" t="s">
        <v>18</v>
      </c>
      <c r="Z4" s="16" t="s">
        <v>19</v>
      </c>
      <c r="AA4" s="16" t="s">
        <v>20</v>
      </c>
      <c r="AB4" s="16" t="s">
        <v>16</v>
      </c>
      <c r="AC4" s="16" t="s">
        <v>17</v>
      </c>
      <c r="AD4" s="16" t="s">
        <v>18</v>
      </c>
      <c r="AE4" s="16" t="s">
        <v>19</v>
      </c>
      <c r="AF4" s="16" t="s">
        <v>20</v>
      </c>
      <c r="AG4" s="16" t="s">
        <v>16</v>
      </c>
      <c r="AH4" s="16" t="s">
        <v>17</v>
      </c>
      <c r="AI4" s="16" t="s">
        <v>18</v>
      </c>
      <c r="AJ4" s="16" t="s">
        <v>19</v>
      </c>
      <c r="AK4" s="16" t="s">
        <v>20</v>
      </c>
      <c r="AL4" s="16" t="s">
        <v>16</v>
      </c>
      <c r="AM4" s="16" t="s">
        <v>17</v>
      </c>
      <c r="AN4" s="16" t="s">
        <v>18</v>
      </c>
      <c r="AO4" s="16" t="s">
        <v>19</v>
      </c>
      <c r="AP4" s="16" t="s">
        <v>20</v>
      </c>
      <c r="AQ4" s="16" t="s">
        <v>16</v>
      </c>
      <c r="AR4" s="16" t="s">
        <v>17</v>
      </c>
      <c r="AS4" s="16" t="s">
        <v>18</v>
      </c>
      <c r="AT4" s="16" t="s">
        <v>19</v>
      </c>
      <c r="AU4" s="16" t="s">
        <v>20</v>
      </c>
      <c r="AV4" s="17" t="s">
        <v>16</v>
      </c>
      <c r="AW4" s="17" t="s">
        <v>17</v>
      </c>
      <c r="AX4" s="17" t="s">
        <v>18</v>
      </c>
      <c r="AY4" s="17" t="s">
        <v>19</v>
      </c>
      <c r="AZ4" s="16" t="s">
        <v>20</v>
      </c>
      <c r="BA4" s="16" t="s">
        <v>16</v>
      </c>
      <c r="BB4" s="16" t="s">
        <v>17</v>
      </c>
      <c r="BC4" s="16" t="s">
        <v>18</v>
      </c>
      <c r="BD4" s="16" t="s">
        <v>19</v>
      </c>
      <c r="BE4" s="119" t="s">
        <v>20</v>
      </c>
      <c r="BF4" s="16" t="s">
        <v>16</v>
      </c>
      <c r="BG4" s="16" t="s">
        <v>17</v>
      </c>
      <c r="BH4" s="16" t="s">
        <v>18</v>
      </c>
      <c r="BI4" s="16" t="s">
        <v>19</v>
      </c>
      <c r="BJ4" s="20" t="s">
        <v>20</v>
      </c>
    </row>
    <row r="5" spans="1:62" ht="30" customHeight="1">
      <c r="A5" s="166" t="s">
        <v>22</v>
      </c>
      <c r="B5" s="167"/>
      <c r="C5" s="168">
        <v>1507</v>
      </c>
      <c r="D5" s="169">
        <v>3124</v>
      </c>
      <c r="E5" s="169">
        <v>4570</v>
      </c>
      <c r="F5" s="169">
        <v>6081</v>
      </c>
      <c r="G5" s="169">
        <v>2957</v>
      </c>
      <c r="H5" s="168">
        <v>1607</v>
      </c>
      <c r="I5" s="169">
        <v>3399</v>
      </c>
      <c r="J5" s="169">
        <v>5157</v>
      </c>
      <c r="K5" s="169">
        <v>6909</v>
      </c>
      <c r="L5" s="169">
        <v>3510</v>
      </c>
      <c r="M5" s="168">
        <v>1841</v>
      </c>
      <c r="N5" s="169">
        <v>4398</v>
      </c>
      <c r="O5" s="169">
        <v>7217</v>
      </c>
      <c r="P5" s="169">
        <v>10355</v>
      </c>
      <c r="Q5" s="169">
        <v>5957</v>
      </c>
      <c r="R5" s="168">
        <v>3098</v>
      </c>
      <c r="S5" s="169">
        <v>6488</v>
      </c>
      <c r="T5" s="169">
        <v>10491</v>
      </c>
      <c r="U5" s="169">
        <v>15701</v>
      </c>
      <c r="V5" s="169">
        <v>9213</v>
      </c>
      <c r="W5" s="168">
        <v>5619</v>
      </c>
      <c r="X5" s="169">
        <v>11729</v>
      </c>
      <c r="Y5" s="169">
        <v>18140</v>
      </c>
      <c r="Z5" s="169">
        <v>24836</v>
      </c>
      <c r="AA5" s="169">
        <v>13107</v>
      </c>
      <c r="AB5" s="168">
        <v>6916</v>
      </c>
      <c r="AC5" s="169">
        <v>14114</v>
      </c>
      <c r="AD5" s="169">
        <v>21128</v>
      </c>
      <c r="AE5" s="169">
        <v>27937</v>
      </c>
      <c r="AF5" s="169">
        <v>13823</v>
      </c>
      <c r="AG5" s="168">
        <v>4122</v>
      </c>
      <c r="AH5" s="169">
        <v>10619</v>
      </c>
      <c r="AI5" s="169">
        <v>17099</v>
      </c>
      <c r="AJ5" s="169">
        <v>22493</v>
      </c>
      <c r="AK5" s="169">
        <v>11873</v>
      </c>
      <c r="AL5" s="168">
        <v>4536</v>
      </c>
      <c r="AM5" s="169">
        <v>9286</v>
      </c>
      <c r="AN5" s="169">
        <v>14976</v>
      </c>
      <c r="AO5" s="169">
        <v>20156</v>
      </c>
      <c r="AP5" s="169">
        <v>10870</v>
      </c>
      <c r="AQ5" s="168">
        <v>5832</v>
      </c>
      <c r="AR5" s="169">
        <v>11931</v>
      </c>
      <c r="AS5" s="169">
        <v>18340</v>
      </c>
      <c r="AT5" s="169">
        <v>24737</v>
      </c>
      <c r="AU5" s="170">
        <v>12806</v>
      </c>
      <c r="AV5" s="25">
        <v>6714</v>
      </c>
      <c r="AW5" s="169">
        <v>13748</v>
      </c>
      <c r="AX5" s="169">
        <v>20943</v>
      </c>
      <c r="AY5" s="169">
        <v>28460</v>
      </c>
      <c r="AZ5" s="170">
        <v>14712</v>
      </c>
      <c r="BA5" s="168">
        <v>8024</v>
      </c>
      <c r="BB5" s="169">
        <v>17009</v>
      </c>
      <c r="BC5" s="169">
        <v>26068.251909999999</v>
      </c>
      <c r="BD5" s="169">
        <v>35412.009855999997</v>
      </c>
      <c r="BE5" s="169">
        <v>18403.009855999997</v>
      </c>
      <c r="BF5" s="168">
        <v>9961.1548390000007</v>
      </c>
      <c r="BG5" s="169">
        <v>20328.444799000001</v>
      </c>
      <c r="BH5" s="169">
        <v>29905.842127</v>
      </c>
      <c r="BI5" s="169">
        <v>39625.662451999997</v>
      </c>
      <c r="BJ5" s="170">
        <v>19297.217652999996</v>
      </c>
    </row>
    <row r="6" spans="1:62" ht="30" customHeight="1">
      <c r="A6" s="171"/>
      <c r="B6" s="172" t="s">
        <v>91</v>
      </c>
      <c r="C6" s="173">
        <v>155</v>
      </c>
      <c r="D6" s="174">
        <v>357</v>
      </c>
      <c r="E6" s="174">
        <v>517</v>
      </c>
      <c r="F6" s="174">
        <v>734</v>
      </c>
      <c r="G6" s="174">
        <v>378</v>
      </c>
      <c r="H6" s="175">
        <v>275</v>
      </c>
      <c r="I6" s="174">
        <v>612</v>
      </c>
      <c r="J6" s="174">
        <v>956</v>
      </c>
      <c r="K6" s="174">
        <v>1318</v>
      </c>
      <c r="L6" s="174">
        <v>706</v>
      </c>
      <c r="M6" s="175">
        <v>463</v>
      </c>
      <c r="N6" s="174">
        <v>948</v>
      </c>
      <c r="O6" s="174">
        <v>1380</v>
      </c>
      <c r="P6" s="174">
        <v>1831</v>
      </c>
      <c r="Q6" s="174">
        <v>883</v>
      </c>
      <c r="R6" s="175">
        <v>488</v>
      </c>
      <c r="S6" s="174">
        <v>1004</v>
      </c>
      <c r="T6" s="174">
        <v>1505</v>
      </c>
      <c r="U6" s="174">
        <v>2164</v>
      </c>
      <c r="V6" s="174">
        <v>1160</v>
      </c>
      <c r="W6" s="175">
        <v>837</v>
      </c>
      <c r="X6" s="174">
        <v>1742</v>
      </c>
      <c r="Y6" s="174">
        <v>2574</v>
      </c>
      <c r="Z6" s="174">
        <v>3535</v>
      </c>
      <c r="AA6" s="174">
        <v>1793</v>
      </c>
      <c r="AB6" s="175">
        <v>1213</v>
      </c>
      <c r="AC6" s="174">
        <v>2595</v>
      </c>
      <c r="AD6" s="174">
        <v>3907</v>
      </c>
      <c r="AE6" s="174">
        <v>5432</v>
      </c>
      <c r="AF6" s="174">
        <v>2836</v>
      </c>
      <c r="AG6" s="175">
        <v>1046</v>
      </c>
      <c r="AH6" s="174">
        <v>2917</v>
      </c>
      <c r="AI6" s="174">
        <v>4570</v>
      </c>
      <c r="AJ6" s="174">
        <v>6106</v>
      </c>
      <c r="AK6" s="174">
        <v>3189</v>
      </c>
      <c r="AL6" s="175">
        <v>1704</v>
      </c>
      <c r="AM6" s="174">
        <v>3401</v>
      </c>
      <c r="AN6" s="174">
        <v>5052</v>
      </c>
      <c r="AO6" s="174">
        <v>6594</v>
      </c>
      <c r="AP6" s="174">
        <v>3193</v>
      </c>
      <c r="AQ6" s="175">
        <v>1826</v>
      </c>
      <c r="AR6" s="174">
        <v>3725</v>
      </c>
      <c r="AS6" s="174">
        <v>5611</v>
      </c>
      <c r="AT6" s="174">
        <v>7579</v>
      </c>
      <c r="AU6" s="176">
        <v>3854</v>
      </c>
      <c r="AV6" s="177">
        <v>2161</v>
      </c>
      <c r="AW6" s="174">
        <v>4406</v>
      </c>
      <c r="AX6" s="174">
        <v>6403</v>
      </c>
      <c r="AY6" s="174">
        <v>8663</v>
      </c>
      <c r="AZ6" s="176">
        <v>4257</v>
      </c>
      <c r="BA6" s="175">
        <v>2518</v>
      </c>
      <c r="BB6" s="174">
        <v>5632</v>
      </c>
      <c r="BC6" s="174">
        <v>8423.7563630000004</v>
      </c>
      <c r="BD6" s="174">
        <v>11414.653272</v>
      </c>
      <c r="BE6" s="174">
        <v>5782.6532719999996</v>
      </c>
      <c r="BF6" s="175">
        <v>3516.4371930000002</v>
      </c>
      <c r="BG6" s="174">
        <v>7221.0250210000004</v>
      </c>
      <c r="BH6" s="174">
        <v>10070.004029</v>
      </c>
      <c r="BI6" s="174">
        <v>13342.132045</v>
      </c>
      <c r="BJ6" s="176">
        <v>6111.2158630000004</v>
      </c>
    </row>
    <row r="7" spans="1:62" ht="30" customHeight="1">
      <c r="A7" s="171"/>
      <c r="B7" s="178" t="s">
        <v>92</v>
      </c>
      <c r="C7" s="179" t="s">
        <v>93</v>
      </c>
      <c r="D7" s="180" t="s">
        <v>93</v>
      </c>
      <c r="E7" s="180" t="s">
        <v>93</v>
      </c>
      <c r="F7" s="180" t="s">
        <v>93</v>
      </c>
      <c r="G7" s="180" t="s">
        <v>93</v>
      </c>
      <c r="H7" s="181" t="s">
        <v>93</v>
      </c>
      <c r="I7" s="180" t="s">
        <v>93</v>
      </c>
      <c r="J7" s="180" t="s">
        <v>93</v>
      </c>
      <c r="K7" s="180" t="s">
        <v>93</v>
      </c>
      <c r="L7" s="180" t="s">
        <v>93</v>
      </c>
      <c r="M7" s="181" t="s">
        <v>93</v>
      </c>
      <c r="N7" s="180" t="s">
        <v>93</v>
      </c>
      <c r="O7" s="180" t="s">
        <v>93</v>
      </c>
      <c r="P7" s="180" t="s">
        <v>93</v>
      </c>
      <c r="Q7" s="180" t="s">
        <v>93</v>
      </c>
      <c r="R7" s="181" t="s">
        <v>93</v>
      </c>
      <c r="S7" s="180" t="s">
        <v>93</v>
      </c>
      <c r="T7" s="180" t="s">
        <v>93</v>
      </c>
      <c r="U7" s="180">
        <v>1080</v>
      </c>
      <c r="V7" s="180">
        <v>1080</v>
      </c>
      <c r="W7" s="181">
        <v>1096</v>
      </c>
      <c r="X7" s="180">
        <v>2293</v>
      </c>
      <c r="Y7" s="180">
        <v>3481</v>
      </c>
      <c r="Z7" s="180">
        <v>4773</v>
      </c>
      <c r="AA7" s="180">
        <v>2480</v>
      </c>
      <c r="AB7" s="181">
        <v>1473</v>
      </c>
      <c r="AC7" s="180">
        <v>2919</v>
      </c>
      <c r="AD7" s="180">
        <v>4336</v>
      </c>
      <c r="AE7" s="180">
        <v>5691</v>
      </c>
      <c r="AF7" s="180">
        <v>2772</v>
      </c>
      <c r="AG7" s="181">
        <v>889</v>
      </c>
      <c r="AH7" s="180">
        <v>2129</v>
      </c>
      <c r="AI7" s="180">
        <v>3344</v>
      </c>
      <c r="AJ7" s="180">
        <v>4329</v>
      </c>
      <c r="AK7" s="180">
        <v>2200</v>
      </c>
      <c r="AL7" s="181">
        <v>910</v>
      </c>
      <c r="AM7" s="180">
        <v>1835</v>
      </c>
      <c r="AN7" s="180">
        <v>3062</v>
      </c>
      <c r="AO7" s="180">
        <v>4217</v>
      </c>
      <c r="AP7" s="180">
        <v>2382</v>
      </c>
      <c r="AQ7" s="181">
        <v>1508</v>
      </c>
      <c r="AR7" s="180">
        <v>3265</v>
      </c>
      <c r="AS7" s="180">
        <v>5213</v>
      </c>
      <c r="AT7" s="180">
        <v>7154</v>
      </c>
      <c r="AU7" s="182">
        <v>3889</v>
      </c>
      <c r="AV7" s="183">
        <v>2070</v>
      </c>
      <c r="AW7" s="180">
        <v>4235</v>
      </c>
      <c r="AX7" s="180">
        <v>6527</v>
      </c>
      <c r="AY7" s="180">
        <v>8889</v>
      </c>
      <c r="AZ7" s="182">
        <v>4654</v>
      </c>
      <c r="BA7" s="181">
        <v>2486</v>
      </c>
      <c r="BB7" s="180">
        <v>5186</v>
      </c>
      <c r="BC7" s="180">
        <v>8080.3026769999997</v>
      </c>
      <c r="BD7" s="180">
        <v>11057.095434999999</v>
      </c>
      <c r="BE7" s="180">
        <v>5871.0954349999993</v>
      </c>
      <c r="BF7" s="175">
        <v>2982.3091960000002</v>
      </c>
      <c r="BG7" s="174">
        <v>6098.8617240000003</v>
      </c>
      <c r="BH7" s="174">
        <v>9239.6317799999997</v>
      </c>
      <c r="BI7" s="174">
        <v>12244.219148</v>
      </c>
      <c r="BJ7" s="182">
        <v>6145.3574239999998</v>
      </c>
    </row>
    <row r="8" spans="1:62" ht="30" customHeight="1">
      <c r="A8" s="184"/>
      <c r="B8" s="185" t="s">
        <v>94</v>
      </c>
      <c r="C8" s="186">
        <v>1352</v>
      </c>
      <c r="D8" s="187">
        <v>2767</v>
      </c>
      <c r="E8" s="187">
        <v>4053</v>
      </c>
      <c r="F8" s="187">
        <v>5347</v>
      </c>
      <c r="G8" s="187">
        <v>2579</v>
      </c>
      <c r="H8" s="188">
        <v>1332</v>
      </c>
      <c r="I8" s="187">
        <v>2787</v>
      </c>
      <c r="J8" s="187">
        <v>4201</v>
      </c>
      <c r="K8" s="187">
        <v>5591</v>
      </c>
      <c r="L8" s="187">
        <v>2804</v>
      </c>
      <c r="M8" s="188">
        <v>1378</v>
      </c>
      <c r="N8" s="187">
        <v>3450</v>
      </c>
      <c r="O8" s="187">
        <v>5837</v>
      </c>
      <c r="P8" s="187">
        <v>8524</v>
      </c>
      <c r="Q8" s="187">
        <v>5074</v>
      </c>
      <c r="R8" s="188">
        <v>2610</v>
      </c>
      <c r="S8" s="187">
        <v>5484</v>
      </c>
      <c r="T8" s="187">
        <v>8986</v>
      </c>
      <c r="U8" s="187">
        <v>12457</v>
      </c>
      <c r="V8" s="187">
        <v>6973</v>
      </c>
      <c r="W8" s="188">
        <v>3686</v>
      </c>
      <c r="X8" s="187">
        <v>7694</v>
      </c>
      <c r="Y8" s="187">
        <v>12085</v>
      </c>
      <c r="Z8" s="187">
        <v>16528</v>
      </c>
      <c r="AA8" s="187">
        <v>8834</v>
      </c>
      <c r="AB8" s="188">
        <v>4230</v>
      </c>
      <c r="AC8" s="187">
        <v>8600</v>
      </c>
      <c r="AD8" s="187">
        <v>12885</v>
      </c>
      <c r="AE8" s="187">
        <v>16814</v>
      </c>
      <c r="AF8" s="187">
        <v>8215</v>
      </c>
      <c r="AG8" s="188">
        <v>2187</v>
      </c>
      <c r="AH8" s="187">
        <v>5573</v>
      </c>
      <c r="AI8" s="187">
        <v>9185</v>
      </c>
      <c r="AJ8" s="187">
        <v>12058</v>
      </c>
      <c r="AK8" s="187">
        <v>6484</v>
      </c>
      <c r="AL8" s="188">
        <v>1922</v>
      </c>
      <c r="AM8" s="187">
        <v>4050</v>
      </c>
      <c r="AN8" s="187">
        <v>6862</v>
      </c>
      <c r="AO8" s="187">
        <v>9345</v>
      </c>
      <c r="AP8" s="187">
        <v>5295</v>
      </c>
      <c r="AQ8" s="188">
        <v>2498</v>
      </c>
      <c r="AR8" s="187">
        <v>4941</v>
      </c>
      <c r="AS8" s="187">
        <v>7516</v>
      </c>
      <c r="AT8" s="187">
        <v>10004</v>
      </c>
      <c r="AU8" s="189">
        <v>5063</v>
      </c>
      <c r="AV8" s="190">
        <v>2483</v>
      </c>
      <c r="AW8" s="187">
        <v>5107</v>
      </c>
      <c r="AX8" s="187">
        <v>8013</v>
      </c>
      <c r="AY8" s="187">
        <v>10908</v>
      </c>
      <c r="AZ8" s="189">
        <v>5801</v>
      </c>
      <c r="BA8" s="188">
        <v>3020</v>
      </c>
      <c r="BB8" s="187">
        <v>6191</v>
      </c>
      <c r="BC8" s="187">
        <v>9564.1928700000008</v>
      </c>
      <c r="BD8" s="187">
        <v>12940.261148999998</v>
      </c>
      <c r="BE8" s="187">
        <v>6749.2611489999981</v>
      </c>
      <c r="BF8" s="188">
        <v>3462.4084500000004</v>
      </c>
      <c r="BG8" s="187">
        <v>7008.5580540000001</v>
      </c>
      <c r="BH8" s="187">
        <v>10596.206318</v>
      </c>
      <c r="BI8" s="187">
        <v>14039.311259</v>
      </c>
      <c r="BJ8" s="189">
        <v>7040.6443659999959</v>
      </c>
    </row>
    <row r="9" spans="1:62" ht="30" customHeight="1">
      <c r="A9" s="191" t="s">
        <v>29</v>
      </c>
      <c r="B9" s="192"/>
      <c r="C9" s="193">
        <v>-58</v>
      </c>
      <c r="D9" s="194">
        <v>-2</v>
      </c>
      <c r="E9" s="194">
        <v>-47</v>
      </c>
      <c r="F9" s="194">
        <v>-35</v>
      </c>
      <c r="G9" s="194">
        <v>-33</v>
      </c>
      <c r="H9" s="193">
        <v>-57</v>
      </c>
      <c r="I9" s="194">
        <v>9</v>
      </c>
      <c r="J9" s="194">
        <v>-5</v>
      </c>
      <c r="K9" s="194">
        <v>56</v>
      </c>
      <c r="L9" s="194">
        <v>47</v>
      </c>
      <c r="M9" s="193">
        <v>-27</v>
      </c>
      <c r="N9" s="194">
        <v>-34</v>
      </c>
      <c r="O9" s="194">
        <v>-4</v>
      </c>
      <c r="P9" s="194">
        <v>98</v>
      </c>
      <c r="Q9" s="194">
        <v>131</v>
      </c>
      <c r="R9" s="193">
        <v>-116</v>
      </c>
      <c r="S9" s="194">
        <v>-392</v>
      </c>
      <c r="T9" s="194">
        <v>-614</v>
      </c>
      <c r="U9" s="194">
        <v>-1015</v>
      </c>
      <c r="V9" s="194">
        <v>-623</v>
      </c>
      <c r="W9" s="193">
        <v>-333</v>
      </c>
      <c r="X9" s="194">
        <v>-647</v>
      </c>
      <c r="Y9" s="194">
        <v>-1051</v>
      </c>
      <c r="Z9" s="194">
        <v>-1402</v>
      </c>
      <c r="AA9" s="194">
        <v>-755</v>
      </c>
      <c r="AB9" s="193">
        <v>32</v>
      </c>
      <c r="AC9" s="194">
        <v>62</v>
      </c>
      <c r="AD9" s="194">
        <v>70</v>
      </c>
      <c r="AE9" s="194">
        <v>63</v>
      </c>
      <c r="AF9" s="194">
        <v>2</v>
      </c>
      <c r="AG9" s="193">
        <v>-958</v>
      </c>
      <c r="AH9" s="194">
        <v>-540</v>
      </c>
      <c r="AI9" s="194">
        <v>125</v>
      </c>
      <c r="AJ9" s="194">
        <v>197</v>
      </c>
      <c r="AK9" s="194">
        <v>737</v>
      </c>
      <c r="AL9" s="193">
        <v>8</v>
      </c>
      <c r="AM9" s="194">
        <v>115</v>
      </c>
      <c r="AN9" s="194">
        <v>359</v>
      </c>
      <c r="AO9" s="194">
        <v>836</v>
      </c>
      <c r="AP9" s="194">
        <v>721</v>
      </c>
      <c r="AQ9" s="193">
        <v>747</v>
      </c>
      <c r="AR9" s="194">
        <v>1433</v>
      </c>
      <c r="AS9" s="194">
        <v>2327</v>
      </c>
      <c r="AT9" s="194">
        <v>3044</v>
      </c>
      <c r="AU9" s="195">
        <v>1611</v>
      </c>
      <c r="AV9" s="148">
        <v>1077</v>
      </c>
      <c r="AW9" s="194">
        <v>2301</v>
      </c>
      <c r="AX9" s="194">
        <v>3713</v>
      </c>
      <c r="AY9" s="194">
        <v>4451</v>
      </c>
      <c r="AZ9" s="195">
        <v>2151</v>
      </c>
      <c r="BA9" s="193">
        <v>1025</v>
      </c>
      <c r="BB9" s="194">
        <v>2214</v>
      </c>
      <c r="BC9" s="194">
        <v>3355.364051</v>
      </c>
      <c r="BD9" s="194">
        <v>4446.7878330000003</v>
      </c>
      <c r="BE9" s="194">
        <v>2232.7878330000003</v>
      </c>
      <c r="BF9" s="196">
        <v>1134.2487430000001</v>
      </c>
      <c r="BG9" s="194">
        <v>2251.6055259999998</v>
      </c>
      <c r="BH9" s="194">
        <v>3224.0092100000002</v>
      </c>
      <c r="BI9" s="194">
        <v>4152.1928600000001</v>
      </c>
      <c r="BJ9" s="195">
        <v>1900.5873340000003</v>
      </c>
    </row>
    <row r="10" spans="1:62" ht="15" customHeight="1">
      <c r="A10" s="197" t="s">
        <v>30</v>
      </c>
      <c r="B10" s="198"/>
      <c r="C10" s="123" t="s">
        <v>93</v>
      </c>
      <c r="D10" s="124" t="s">
        <v>93</v>
      </c>
      <c r="E10" s="124" t="s">
        <v>93</v>
      </c>
      <c r="F10" s="124" t="s">
        <v>93</v>
      </c>
      <c r="G10" s="125" t="s">
        <v>93</v>
      </c>
      <c r="H10" s="124" t="s">
        <v>93</v>
      </c>
      <c r="I10" s="199">
        <v>3.0000000000000001E-3</v>
      </c>
      <c r="J10" s="124" t="s">
        <v>93</v>
      </c>
      <c r="K10" s="199">
        <v>8.0000000000000002E-3</v>
      </c>
      <c r="L10" s="199">
        <v>1.2999999999999999E-2</v>
      </c>
      <c r="M10" s="124" t="s">
        <v>93</v>
      </c>
      <c r="N10" s="124" t="s">
        <v>93</v>
      </c>
      <c r="O10" s="124" t="s">
        <v>93</v>
      </c>
      <c r="P10" s="199">
        <v>8.9999999999999993E-3</v>
      </c>
      <c r="Q10" s="199">
        <v>2.1999999999999999E-2</v>
      </c>
      <c r="R10" s="124" t="s">
        <v>93</v>
      </c>
      <c r="S10" s="124" t="s">
        <v>93</v>
      </c>
      <c r="T10" s="124" t="s">
        <v>93</v>
      </c>
      <c r="U10" s="124" t="s">
        <v>93</v>
      </c>
      <c r="V10" s="124" t="s">
        <v>93</v>
      </c>
      <c r="W10" s="124" t="s">
        <v>93</v>
      </c>
      <c r="X10" s="124" t="s">
        <v>93</v>
      </c>
      <c r="Y10" s="124" t="s">
        <v>93</v>
      </c>
      <c r="Z10" s="124" t="s">
        <v>93</v>
      </c>
      <c r="AA10" s="124" t="s">
        <v>93</v>
      </c>
      <c r="AB10" s="200">
        <v>5.0000000000000001E-3</v>
      </c>
      <c r="AC10" s="199">
        <v>4.0000000000000001E-3</v>
      </c>
      <c r="AD10" s="199">
        <v>3.0000000000000001E-3</v>
      </c>
      <c r="AE10" s="199">
        <v>2E-3</v>
      </c>
      <c r="AF10" s="199">
        <v>0</v>
      </c>
      <c r="AG10" s="124" t="s">
        <v>93</v>
      </c>
      <c r="AH10" s="124" t="s">
        <v>93</v>
      </c>
      <c r="AI10" s="199">
        <v>7.0000000000000001E-3</v>
      </c>
      <c r="AJ10" s="199">
        <v>8.9999999999999993E-3</v>
      </c>
      <c r="AK10" s="199">
        <v>6.2E-2</v>
      </c>
      <c r="AL10" s="200">
        <v>2E-3</v>
      </c>
      <c r="AM10" s="199">
        <v>1.2E-2</v>
      </c>
      <c r="AN10" s="199">
        <v>2.4E-2</v>
      </c>
      <c r="AO10" s="199">
        <v>4.2000000000000003E-2</v>
      </c>
      <c r="AP10" s="199">
        <v>6.6000000000000003E-2</v>
      </c>
      <c r="AQ10" s="200">
        <v>0.128</v>
      </c>
      <c r="AR10" s="199">
        <v>0.12</v>
      </c>
      <c r="AS10" s="199">
        <v>0.127</v>
      </c>
      <c r="AT10" s="199">
        <v>0.123</v>
      </c>
      <c r="AU10" s="201">
        <v>0.12580040605965953</v>
      </c>
      <c r="AV10" s="151">
        <v>0.16</v>
      </c>
      <c r="AW10" s="199">
        <v>0.16733879712103575</v>
      </c>
      <c r="AX10" s="199">
        <v>0.17729074153655158</v>
      </c>
      <c r="AY10" s="199">
        <v>0.156</v>
      </c>
      <c r="AZ10" s="201">
        <v>0.14620717781402937</v>
      </c>
      <c r="BA10" s="35">
        <v>0.12774177467597209</v>
      </c>
      <c r="BB10" s="199">
        <v>0.13100000000000001</v>
      </c>
      <c r="BC10" s="199">
        <v>0.12871457827645336</v>
      </c>
      <c r="BD10" s="199">
        <v>0.12557287347096352</v>
      </c>
      <c r="BE10" s="199">
        <v>0.12132731821974418</v>
      </c>
      <c r="BF10" s="37">
        <v>0.11386719324542366</v>
      </c>
      <c r="BG10" s="38">
        <v>0.11076132720741928</v>
      </c>
      <c r="BH10" s="38">
        <v>0.10780533102223716</v>
      </c>
      <c r="BI10" s="38">
        <v>0.10478544970774184</v>
      </c>
      <c r="BJ10" s="201">
        <v>9.849022632050429E-2</v>
      </c>
    </row>
    <row r="11" spans="1:62" ht="30" customHeight="1">
      <c r="A11" s="202" t="s">
        <v>77</v>
      </c>
      <c r="B11" s="203"/>
      <c r="C11" s="204" t="s">
        <v>93</v>
      </c>
      <c r="D11" s="194">
        <v>-32</v>
      </c>
      <c r="E11" s="194">
        <v>-36</v>
      </c>
      <c r="F11" s="194">
        <v>-225</v>
      </c>
      <c r="G11" s="194">
        <v>-194</v>
      </c>
      <c r="H11" s="193">
        <v>-25</v>
      </c>
      <c r="I11" s="194">
        <v>-77</v>
      </c>
      <c r="J11" s="194">
        <v>-86</v>
      </c>
      <c r="K11" s="194">
        <v>-216</v>
      </c>
      <c r="L11" s="194">
        <v>-139</v>
      </c>
      <c r="M11" s="193">
        <v>-7</v>
      </c>
      <c r="N11" s="194">
        <v>-24</v>
      </c>
      <c r="O11" s="194">
        <v>-34</v>
      </c>
      <c r="P11" s="194">
        <v>-358</v>
      </c>
      <c r="Q11" s="194">
        <v>-334</v>
      </c>
      <c r="R11" s="193">
        <v>-2</v>
      </c>
      <c r="S11" s="194">
        <v>-41</v>
      </c>
      <c r="T11" s="194">
        <v>-41</v>
      </c>
      <c r="U11" s="194">
        <v>-42</v>
      </c>
      <c r="V11" s="194">
        <v>-1</v>
      </c>
      <c r="W11" s="193">
        <v>-26</v>
      </c>
      <c r="X11" s="194">
        <v>-52</v>
      </c>
      <c r="Y11" s="194">
        <v>-53</v>
      </c>
      <c r="Z11" s="194">
        <v>-2142</v>
      </c>
      <c r="AA11" s="194">
        <v>-2091</v>
      </c>
      <c r="AB11" s="193">
        <v>-2</v>
      </c>
      <c r="AC11" s="194">
        <v>-20</v>
      </c>
      <c r="AD11" s="194">
        <v>-96</v>
      </c>
      <c r="AE11" s="194">
        <v>-3094</v>
      </c>
      <c r="AF11" s="194">
        <v>-3074</v>
      </c>
      <c r="AG11" s="193">
        <v>-476</v>
      </c>
      <c r="AH11" s="194">
        <v>-828</v>
      </c>
      <c r="AI11" s="194">
        <v>-1041</v>
      </c>
      <c r="AJ11" s="194">
        <v>-3422</v>
      </c>
      <c r="AK11" s="194">
        <v>-2594</v>
      </c>
      <c r="AL11" s="193">
        <v>-182</v>
      </c>
      <c r="AM11" s="194">
        <v>-291</v>
      </c>
      <c r="AN11" s="194">
        <v>-688</v>
      </c>
      <c r="AO11" s="194">
        <v>-1451</v>
      </c>
      <c r="AP11" s="194">
        <v>-1160</v>
      </c>
      <c r="AQ11" s="193">
        <v>-124</v>
      </c>
      <c r="AR11" s="194">
        <v>-149</v>
      </c>
      <c r="AS11" s="194">
        <v>-279</v>
      </c>
      <c r="AT11" s="194">
        <v>-476</v>
      </c>
      <c r="AU11" s="195">
        <v>-327</v>
      </c>
      <c r="AV11" s="205" t="s">
        <v>95</v>
      </c>
      <c r="AW11" s="206" t="s">
        <v>95</v>
      </c>
      <c r="AX11" s="194" t="s">
        <v>95</v>
      </c>
      <c r="AY11" s="194">
        <v>-96</v>
      </c>
      <c r="AZ11" s="207">
        <v>-96</v>
      </c>
      <c r="BA11" s="193">
        <v>-13</v>
      </c>
      <c r="BB11" s="194">
        <v>-21</v>
      </c>
      <c r="BC11" s="194">
        <v>-52.589016999999998</v>
      </c>
      <c r="BD11" s="194">
        <v>-302.579565</v>
      </c>
      <c r="BE11" s="194">
        <v>-281.579565</v>
      </c>
      <c r="BF11" s="204">
        <v>-80.479688999999993</v>
      </c>
      <c r="BG11" s="194">
        <v>-78.089102999999994</v>
      </c>
      <c r="BH11" s="194">
        <v>-104.822425</v>
      </c>
      <c r="BI11" s="194">
        <v>-398.60223400000001</v>
      </c>
      <c r="BJ11" s="195">
        <v>-320.51313100000004</v>
      </c>
    </row>
    <row r="12" spans="1:62" ht="30" customHeight="1">
      <c r="A12" s="208" t="s">
        <v>84</v>
      </c>
      <c r="B12" s="209"/>
      <c r="C12" s="193">
        <v>35</v>
      </c>
      <c r="D12" s="194">
        <v>72</v>
      </c>
      <c r="E12" s="194">
        <v>111</v>
      </c>
      <c r="F12" s="194">
        <v>154</v>
      </c>
      <c r="G12" s="194">
        <v>82</v>
      </c>
      <c r="H12" s="193">
        <v>48</v>
      </c>
      <c r="I12" s="194">
        <v>100</v>
      </c>
      <c r="J12" s="194">
        <v>159</v>
      </c>
      <c r="K12" s="194">
        <v>221</v>
      </c>
      <c r="L12" s="194">
        <v>120</v>
      </c>
      <c r="M12" s="193">
        <v>64</v>
      </c>
      <c r="N12" s="194">
        <v>144</v>
      </c>
      <c r="O12" s="194">
        <v>231</v>
      </c>
      <c r="P12" s="194">
        <v>354</v>
      </c>
      <c r="Q12" s="194">
        <v>210</v>
      </c>
      <c r="R12" s="193">
        <v>101</v>
      </c>
      <c r="S12" s="194">
        <v>217</v>
      </c>
      <c r="T12" s="194">
        <v>357</v>
      </c>
      <c r="U12" s="194">
        <v>564</v>
      </c>
      <c r="V12" s="194">
        <v>347</v>
      </c>
      <c r="W12" s="193">
        <v>205</v>
      </c>
      <c r="X12" s="194">
        <v>436</v>
      </c>
      <c r="Y12" s="194">
        <v>685</v>
      </c>
      <c r="Z12" s="194">
        <v>979</v>
      </c>
      <c r="AA12" s="194">
        <v>543</v>
      </c>
      <c r="AB12" s="193">
        <v>812</v>
      </c>
      <c r="AC12" s="194">
        <v>1614</v>
      </c>
      <c r="AD12" s="194">
        <v>2554</v>
      </c>
      <c r="AE12" s="194">
        <v>3453</v>
      </c>
      <c r="AF12" s="194">
        <v>1839</v>
      </c>
      <c r="AG12" s="193">
        <v>843</v>
      </c>
      <c r="AH12" s="194">
        <v>1698</v>
      </c>
      <c r="AI12" s="194">
        <v>2533</v>
      </c>
      <c r="AJ12" s="194">
        <v>3393</v>
      </c>
      <c r="AK12" s="194">
        <v>1695</v>
      </c>
      <c r="AL12" s="193">
        <v>661</v>
      </c>
      <c r="AM12" s="194">
        <v>1340</v>
      </c>
      <c r="AN12" s="194">
        <v>2002</v>
      </c>
      <c r="AO12" s="194">
        <v>2655</v>
      </c>
      <c r="AP12" s="194">
        <v>1315</v>
      </c>
      <c r="AQ12" s="193">
        <v>672</v>
      </c>
      <c r="AR12" s="194">
        <v>1320</v>
      </c>
      <c r="AS12" s="194">
        <v>2014</v>
      </c>
      <c r="AT12" s="194">
        <v>2678</v>
      </c>
      <c r="AU12" s="195">
        <v>1358</v>
      </c>
      <c r="AV12" s="148">
        <v>664</v>
      </c>
      <c r="AW12" s="194">
        <v>1353</v>
      </c>
      <c r="AX12" s="194">
        <v>2083</v>
      </c>
      <c r="AY12" s="194">
        <v>2830</v>
      </c>
      <c r="AZ12" s="195">
        <v>1477</v>
      </c>
      <c r="BA12" s="193">
        <v>761</v>
      </c>
      <c r="BB12" s="194">
        <v>1557</v>
      </c>
      <c r="BC12" s="194">
        <v>2401.4325520000002</v>
      </c>
      <c r="BD12" s="194">
        <v>3277.0496539999999</v>
      </c>
      <c r="BE12" s="194">
        <v>1720.0496539999999</v>
      </c>
      <c r="BF12" s="193">
        <v>902.78250100000002</v>
      </c>
      <c r="BG12" s="194">
        <v>1823.9565130000001</v>
      </c>
      <c r="BH12" s="194">
        <v>2758.4612649999999</v>
      </c>
      <c r="BI12" s="194">
        <v>3727.286482</v>
      </c>
      <c r="BJ12" s="195">
        <v>1903.3299689999999</v>
      </c>
    </row>
    <row r="13" spans="1:62">
      <c r="A13" s="126"/>
      <c r="B13" s="126"/>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4"/>
      <c r="AX13" s="109"/>
      <c r="AY13" s="109"/>
      <c r="AZ13" s="109"/>
      <c r="BA13" s="109"/>
      <c r="BB13" s="109"/>
      <c r="BC13" s="109"/>
      <c r="BD13" s="109"/>
      <c r="BE13" s="109"/>
      <c r="BF13" s="109"/>
      <c r="BG13" s="14"/>
    </row>
    <row r="14" spans="1:62" hidden="1">
      <c r="A14" s="126"/>
      <c r="B14" s="126"/>
      <c r="C14" s="14"/>
      <c r="D14" s="14"/>
      <c r="E14" s="14"/>
      <c r="F14" s="14"/>
      <c r="G14" s="14"/>
      <c r="H14" s="14"/>
      <c r="I14" s="14"/>
      <c r="J14" s="81"/>
      <c r="K14" s="81"/>
      <c r="L14" s="81"/>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row>
    <row r="15" spans="1:62" hidden="1">
      <c r="A15" s="159"/>
      <c r="B15" s="15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row>
    <row r="16" spans="1:62" hidden="1">
      <c r="A16" s="109"/>
      <c r="B16" s="109"/>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row>
    <row r="17" spans="1:59" hidden="1">
      <c r="A17" s="109"/>
      <c r="B17" s="109"/>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row>
    <row r="18" spans="1:59" hidden="1">
      <c r="A18" s="126"/>
      <c r="B18" s="12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row>
    <row r="19" spans="1:59" hidden="1">
      <c r="A19" s="126"/>
      <c r="B19" s="126"/>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row>
    <row r="20" spans="1:59" hidden="1">
      <c r="A20" s="126"/>
      <c r="B20" s="126"/>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row>
    <row r="21" spans="1:59" hidden="1">
      <c r="A21" s="126"/>
      <c r="B21" s="126"/>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row>
    <row r="22" spans="1:59" hidden="1">
      <c r="A22" s="126"/>
      <c r="B22" s="126"/>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row>
    <row r="23" spans="1:59" hidden="1">
      <c r="A23" s="126"/>
      <c r="B23" s="126"/>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row>
    <row r="24" spans="1:59" hidden="1">
      <c r="A24" s="126"/>
      <c r="B24" s="126"/>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row>
    <row r="25" spans="1:59" hidden="1">
      <c r="A25" s="126"/>
      <c r="B25" s="126"/>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row>
    <row r="26" spans="1:59" hidden="1">
      <c r="A26" s="126"/>
      <c r="B26" s="126"/>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row>
    <row r="27" spans="1:59" hidden="1">
      <c r="A27" s="126"/>
      <c r="B27" s="126"/>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row>
    <row r="28" spans="1:59" hidden="1">
      <c r="A28" s="126"/>
      <c r="B28" s="126"/>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row>
    <row r="29" spans="1:59" hidden="1">
      <c r="A29" s="126"/>
      <c r="B29" s="126"/>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row>
    <row r="30" spans="1:59" hidden="1">
      <c r="A30" s="126"/>
      <c r="B30" s="126"/>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row>
    <row r="31" spans="1:59" hidden="1">
      <c r="A31" s="126"/>
      <c r="B31" s="126"/>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row>
    <row r="32" spans="1:59" hidden="1">
      <c r="A32" s="126"/>
      <c r="B32" s="126"/>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row>
    <row r="33" spans="1:59" hidden="1">
      <c r="A33" s="126"/>
      <c r="B33" s="126"/>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row>
    <row r="34" spans="1:59" hidden="1">
      <c r="A34" s="126"/>
      <c r="B34" s="126"/>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row>
    <row r="35" spans="1:59" hidden="1">
      <c r="A35" s="126"/>
      <c r="B35" s="126"/>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row>
    <row r="36" spans="1:59" hidden="1">
      <c r="A36" s="126"/>
      <c r="B36" s="126"/>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row>
    <row r="37" spans="1:59" hidden="1">
      <c r="A37" s="126"/>
      <c r="B37" s="126"/>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row>
    <row r="38" spans="1:59" hidden="1">
      <c r="A38" s="126"/>
      <c r="B38" s="126"/>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row>
    <row r="39" spans="1:59" hidden="1">
      <c r="A39" s="126"/>
      <c r="B39" s="126"/>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row>
    <row r="40" spans="1:59" hidden="1">
      <c r="A40" s="126"/>
      <c r="B40" s="126"/>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row>
    <row r="41" spans="1:59" hidden="1">
      <c r="A41" s="126"/>
      <c r="B41" s="126"/>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row>
    <row r="42" spans="1:59" hidden="1">
      <c r="A42" s="126"/>
      <c r="B42" s="126"/>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row>
    <row r="43" spans="1:59" hidden="1">
      <c r="A43" s="126"/>
      <c r="B43" s="126"/>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row>
    <row r="44" spans="1:59" hidden="1">
      <c r="A44" s="126"/>
      <c r="B44" s="126"/>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row>
    <row r="45" spans="1:59" hidden="1">
      <c r="A45" s="126"/>
      <c r="B45" s="126"/>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row>
    <row r="46" spans="1:59" hidden="1">
      <c r="A46" s="126"/>
      <c r="B46" s="126"/>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row>
    <row r="47" spans="1:59" hidden="1">
      <c r="A47" s="126"/>
      <c r="B47" s="126"/>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row>
    <row r="48" spans="1:59" hidden="1">
      <c r="A48" s="126"/>
      <c r="B48" s="126"/>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row>
    <row r="49" spans="1:59" hidden="1">
      <c r="A49" s="126"/>
      <c r="B49" s="126"/>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row>
    <row r="50" spans="1:59" hidden="1">
      <c r="A50" s="126"/>
      <c r="B50" s="126"/>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row>
    <row r="51" spans="1:59" hidden="1">
      <c r="A51" s="126"/>
      <c r="B51" s="126"/>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idden="1">
      <c r="A52" s="126"/>
      <c r="B52" s="126"/>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row>
    <row r="53" spans="1:59" hidden="1">
      <c r="A53" s="126"/>
      <c r="B53" s="126"/>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row>
    <row r="54" spans="1:59" hidden="1">
      <c r="A54" s="126"/>
      <c r="B54" s="126"/>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row>
    <row r="55" spans="1:59" hidden="1">
      <c r="A55" s="126"/>
      <c r="B55" s="126"/>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row>
    <row r="56" spans="1:59" hidden="1">
      <c r="A56" s="126"/>
      <c r="B56" s="126"/>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row>
    <row r="57" spans="1:59" hidden="1">
      <c r="A57" s="126"/>
      <c r="B57" s="126"/>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row>
    <row r="58" spans="1:59" hidden="1">
      <c r="A58" s="126"/>
      <c r="B58" s="126"/>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row>
    <row r="59" spans="1:59" hidden="1">
      <c r="A59" s="126"/>
      <c r="B59" s="126"/>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row>
    <row r="60" spans="1:59" hidden="1">
      <c r="A60" s="126"/>
      <c r="B60" s="126"/>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row>
    <row r="61" spans="1:59" hidden="1">
      <c r="A61" s="126"/>
      <c r="B61" s="126"/>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row>
    <row r="62" spans="1:59" hidden="1">
      <c r="A62" s="126"/>
      <c r="B62" s="126"/>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row>
    <row r="63" spans="1:59" hidden="1">
      <c r="A63" s="126"/>
      <c r="B63" s="126"/>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row>
  </sheetData>
  <mergeCells count="6">
    <mergeCell ref="A4:B4"/>
    <mergeCell ref="A5:B5"/>
    <mergeCell ref="A9:B9"/>
    <mergeCell ref="A10:B10"/>
    <mergeCell ref="A11:B11"/>
    <mergeCell ref="A12:B12"/>
  </mergeCells>
  <phoneticPr fontId="6"/>
  <pageMargins left="0.7" right="0.7" top="0.75" bottom="0.75" header="0.3" footer="0.3"/>
  <pageSetup paperSize="9" scale="24"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4232F-4057-4907-9541-EA03DC5F8491}">
  <sheetPr>
    <pageSetUpPr fitToPage="1"/>
  </sheetPr>
  <dimension ref="A1:AX17"/>
  <sheetViews>
    <sheetView workbookViewId="0"/>
  </sheetViews>
  <sheetFormatPr defaultColWidth="11.44140625" defaultRowHeight="13.8" zeroHeight="1" outlineLevelCol="1"/>
  <cols>
    <col min="1" max="1" width="30.77734375" style="126" customWidth="1"/>
    <col min="2" max="2" width="15.77734375" style="126" customWidth="1"/>
    <col min="3" max="22" width="10.77734375" style="14" hidden="1" customWidth="1" outlineLevel="1"/>
    <col min="23" max="23" width="10.77734375" style="14" hidden="1" customWidth="1" outlineLevel="1" collapsed="1"/>
    <col min="24" max="34" width="10.77734375" style="14" hidden="1" customWidth="1" outlineLevel="1"/>
    <col min="35" max="35" width="10.77734375" style="14" customWidth="1" collapsed="1"/>
    <col min="36" max="47" width="10.77734375" style="14" customWidth="1"/>
    <col min="48" max="48" width="11.44140625" style="14" collapsed="1"/>
    <col min="49" max="16384" width="11.44140625" style="14"/>
  </cols>
  <sheetData>
    <row r="1" spans="1:50" ht="22.2" customHeight="1">
      <c r="A1" s="160" t="s">
        <v>96</v>
      </c>
      <c r="B1" s="210"/>
      <c r="C1" s="210"/>
      <c r="D1" s="210"/>
      <c r="E1" s="210"/>
      <c r="F1" s="210"/>
      <c r="H1" s="81"/>
      <c r="I1" s="81"/>
      <c r="J1" s="81"/>
      <c r="AP1" s="129"/>
    </row>
    <row r="2" spans="1:50" ht="15" customHeight="1">
      <c r="A2" s="5" t="s">
        <v>97</v>
      </c>
      <c r="B2" s="211"/>
      <c r="C2" s="211"/>
      <c r="D2" s="211"/>
      <c r="E2" s="211"/>
      <c r="F2" s="211"/>
      <c r="G2" s="211"/>
      <c r="H2" s="81"/>
      <c r="I2" s="81"/>
      <c r="J2" s="81"/>
    </row>
    <row r="3" spans="1:50" ht="15" customHeight="1">
      <c r="A3" s="132" t="s">
        <v>50</v>
      </c>
      <c r="B3" s="89"/>
      <c r="C3" s="87" t="s">
        <v>51</v>
      </c>
      <c r="D3" s="88"/>
      <c r="E3" s="88"/>
      <c r="F3" s="89"/>
      <c r="G3" s="90" t="s">
        <v>52</v>
      </c>
      <c r="H3" s="91"/>
      <c r="I3" s="91"/>
      <c r="J3" s="93"/>
      <c r="K3" s="87" t="s">
        <v>53</v>
      </c>
      <c r="L3" s="88"/>
      <c r="M3" s="88"/>
      <c r="N3" s="89"/>
      <c r="O3" s="90" t="s">
        <v>54</v>
      </c>
      <c r="P3" s="91"/>
      <c r="Q3" s="91"/>
      <c r="R3" s="93"/>
      <c r="S3" s="87" t="s">
        <v>55</v>
      </c>
      <c r="T3" s="88"/>
      <c r="U3" s="88"/>
      <c r="V3" s="89"/>
      <c r="W3" s="90" t="s">
        <v>56</v>
      </c>
      <c r="X3" s="91"/>
      <c r="Y3" s="91"/>
      <c r="Z3" s="93"/>
      <c r="AA3" s="87" t="s">
        <v>57</v>
      </c>
      <c r="AB3" s="88"/>
      <c r="AC3" s="88"/>
      <c r="AD3" s="89"/>
      <c r="AE3" s="90" t="s">
        <v>58</v>
      </c>
      <c r="AF3" s="91"/>
      <c r="AG3" s="91"/>
      <c r="AH3" s="93"/>
      <c r="AI3" s="87" t="s">
        <v>59</v>
      </c>
      <c r="AJ3" s="88"/>
      <c r="AK3" s="88"/>
      <c r="AL3" s="89"/>
      <c r="AM3" s="94" t="s">
        <v>60</v>
      </c>
      <c r="AN3" s="95"/>
      <c r="AO3" s="95"/>
      <c r="AP3" s="95"/>
      <c r="AQ3" s="87" t="s">
        <v>61</v>
      </c>
      <c r="AR3" s="88"/>
      <c r="AS3" s="88"/>
      <c r="AT3" s="89"/>
      <c r="AU3" s="94" t="s">
        <v>62</v>
      </c>
      <c r="AV3" s="95"/>
      <c r="AW3" s="95"/>
      <c r="AX3" s="95"/>
    </row>
    <row r="4" spans="1:50" s="21" customFormat="1" ht="27" customHeight="1">
      <c r="A4" s="164" t="s">
        <v>15</v>
      </c>
      <c r="B4" s="165"/>
      <c r="C4" s="17" t="s">
        <v>63</v>
      </c>
      <c r="D4" s="17" t="s">
        <v>64</v>
      </c>
      <c r="E4" s="17" t="s">
        <v>65</v>
      </c>
      <c r="F4" s="17" t="s">
        <v>66</v>
      </c>
      <c r="G4" s="17" t="s">
        <v>63</v>
      </c>
      <c r="H4" s="17" t="s">
        <v>64</v>
      </c>
      <c r="I4" s="17" t="s">
        <v>65</v>
      </c>
      <c r="J4" s="17" t="s">
        <v>66</v>
      </c>
      <c r="K4" s="17" t="s">
        <v>63</v>
      </c>
      <c r="L4" s="17" t="s">
        <v>64</v>
      </c>
      <c r="M4" s="17" t="s">
        <v>65</v>
      </c>
      <c r="N4" s="17" t="s">
        <v>66</v>
      </c>
      <c r="O4" s="17" t="s">
        <v>63</v>
      </c>
      <c r="P4" s="17" t="s">
        <v>64</v>
      </c>
      <c r="Q4" s="17" t="s">
        <v>65</v>
      </c>
      <c r="R4" s="17" t="s">
        <v>66</v>
      </c>
      <c r="S4" s="17" t="s">
        <v>63</v>
      </c>
      <c r="T4" s="17" t="s">
        <v>64</v>
      </c>
      <c r="U4" s="17" t="s">
        <v>65</v>
      </c>
      <c r="V4" s="17" t="s">
        <v>66</v>
      </c>
      <c r="W4" s="17" t="s">
        <v>63</v>
      </c>
      <c r="X4" s="17" t="s">
        <v>64</v>
      </c>
      <c r="Y4" s="17" t="s">
        <v>65</v>
      </c>
      <c r="Z4" s="17" t="s">
        <v>66</v>
      </c>
      <c r="AA4" s="17" t="s">
        <v>63</v>
      </c>
      <c r="AB4" s="17" t="s">
        <v>64</v>
      </c>
      <c r="AC4" s="17" t="s">
        <v>65</v>
      </c>
      <c r="AD4" s="17" t="s">
        <v>66</v>
      </c>
      <c r="AE4" s="17" t="s">
        <v>63</v>
      </c>
      <c r="AF4" s="17" t="s">
        <v>64</v>
      </c>
      <c r="AG4" s="17" t="s">
        <v>65</v>
      </c>
      <c r="AH4" s="17" t="s">
        <v>66</v>
      </c>
      <c r="AI4" s="17" t="s">
        <v>63</v>
      </c>
      <c r="AJ4" s="17" t="s">
        <v>64</v>
      </c>
      <c r="AK4" s="17" t="s">
        <v>65</v>
      </c>
      <c r="AL4" s="17" t="s">
        <v>66</v>
      </c>
      <c r="AM4" s="17" t="s">
        <v>63</v>
      </c>
      <c r="AN4" s="17" t="s">
        <v>64</v>
      </c>
      <c r="AO4" s="17" t="s">
        <v>65</v>
      </c>
      <c r="AP4" s="17" t="s">
        <v>66</v>
      </c>
      <c r="AQ4" s="17" t="s">
        <v>63</v>
      </c>
      <c r="AR4" s="17" t="s">
        <v>64</v>
      </c>
      <c r="AS4" s="17" t="s">
        <v>65</v>
      </c>
      <c r="AT4" s="98" t="s">
        <v>66</v>
      </c>
      <c r="AU4" s="212" t="s">
        <v>63</v>
      </c>
      <c r="AV4" s="17" t="s">
        <v>64</v>
      </c>
      <c r="AW4" s="17" t="s">
        <v>65</v>
      </c>
      <c r="AX4" s="18" t="s">
        <v>66</v>
      </c>
    </row>
    <row r="5" spans="1:50" ht="30" customHeight="1">
      <c r="A5" s="213" t="s">
        <v>98</v>
      </c>
      <c r="B5" s="167"/>
      <c r="C5" s="168">
        <v>1507</v>
      </c>
      <c r="D5" s="169">
        <v>1617</v>
      </c>
      <c r="E5" s="169">
        <v>1446</v>
      </c>
      <c r="F5" s="169">
        <v>1511</v>
      </c>
      <c r="G5" s="168">
        <v>1607</v>
      </c>
      <c r="H5" s="169">
        <v>1792</v>
      </c>
      <c r="I5" s="169">
        <v>1758</v>
      </c>
      <c r="J5" s="169">
        <v>1752</v>
      </c>
      <c r="K5" s="168">
        <v>1841</v>
      </c>
      <c r="L5" s="169">
        <v>2557</v>
      </c>
      <c r="M5" s="169">
        <v>2819</v>
      </c>
      <c r="N5" s="169">
        <v>3138</v>
      </c>
      <c r="O5" s="168">
        <v>3098</v>
      </c>
      <c r="P5" s="169">
        <v>3389</v>
      </c>
      <c r="Q5" s="169">
        <v>4004</v>
      </c>
      <c r="R5" s="169">
        <v>5210</v>
      </c>
      <c r="S5" s="168">
        <v>5619</v>
      </c>
      <c r="T5" s="169">
        <v>6111</v>
      </c>
      <c r="U5" s="169">
        <v>6411</v>
      </c>
      <c r="V5" s="169">
        <v>6696</v>
      </c>
      <c r="W5" s="168">
        <v>6916</v>
      </c>
      <c r="X5" s="169">
        <v>7198</v>
      </c>
      <c r="Y5" s="169">
        <v>7014</v>
      </c>
      <c r="Z5" s="169">
        <v>6809</v>
      </c>
      <c r="AA5" s="168">
        <v>4122</v>
      </c>
      <c r="AB5" s="169">
        <v>6498</v>
      </c>
      <c r="AC5" s="169">
        <v>6479</v>
      </c>
      <c r="AD5" s="169">
        <v>5394</v>
      </c>
      <c r="AE5" s="168">
        <v>4536</v>
      </c>
      <c r="AF5" s="169">
        <v>4751</v>
      </c>
      <c r="AG5" s="169">
        <v>5690</v>
      </c>
      <c r="AH5" s="169">
        <v>5180</v>
      </c>
      <c r="AI5" s="168">
        <v>5832</v>
      </c>
      <c r="AJ5" s="169">
        <v>6099</v>
      </c>
      <c r="AK5" s="169">
        <v>6409</v>
      </c>
      <c r="AL5" s="169">
        <v>6397</v>
      </c>
      <c r="AM5" s="25">
        <v>6714</v>
      </c>
      <c r="AN5" s="169">
        <v>7034</v>
      </c>
      <c r="AO5" s="169">
        <v>7195</v>
      </c>
      <c r="AP5" s="169">
        <v>7515</v>
      </c>
      <c r="AQ5" s="168">
        <v>8024</v>
      </c>
      <c r="AR5" s="169">
        <v>8986</v>
      </c>
      <c r="AS5" s="169">
        <v>9058.808051</v>
      </c>
      <c r="AT5" s="169">
        <v>9343.7579459999979</v>
      </c>
      <c r="AU5" s="168">
        <v>9961.1548390000007</v>
      </c>
      <c r="AV5" s="169">
        <v>10367.28996</v>
      </c>
      <c r="AW5" s="169">
        <v>9577.3973279999991</v>
      </c>
      <c r="AX5" s="170">
        <v>9719.8203250000006</v>
      </c>
    </row>
    <row r="6" spans="1:50" ht="30" customHeight="1">
      <c r="A6" s="214"/>
      <c r="B6" s="215" t="s">
        <v>99</v>
      </c>
      <c r="C6" s="216">
        <v>155</v>
      </c>
      <c r="D6" s="217">
        <v>202</v>
      </c>
      <c r="E6" s="217">
        <v>160</v>
      </c>
      <c r="F6" s="217">
        <v>217</v>
      </c>
      <c r="G6" s="218">
        <v>275</v>
      </c>
      <c r="H6" s="217">
        <v>337</v>
      </c>
      <c r="I6" s="217">
        <v>344</v>
      </c>
      <c r="J6" s="217">
        <v>362</v>
      </c>
      <c r="K6" s="218">
        <v>463</v>
      </c>
      <c r="L6" s="217">
        <v>485</v>
      </c>
      <c r="M6" s="217">
        <v>432</v>
      </c>
      <c r="N6" s="217">
        <v>451</v>
      </c>
      <c r="O6" s="218">
        <v>488</v>
      </c>
      <c r="P6" s="217">
        <v>516</v>
      </c>
      <c r="Q6" s="217">
        <v>502</v>
      </c>
      <c r="R6" s="217">
        <v>658</v>
      </c>
      <c r="S6" s="218">
        <v>837</v>
      </c>
      <c r="T6" s="217">
        <v>905</v>
      </c>
      <c r="U6" s="217">
        <v>832</v>
      </c>
      <c r="V6" s="217">
        <v>961</v>
      </c>
      <c r="W6" s="218">
        <v>1213</v>
      </c>
      <c r="X6" s="217">
        <v>1383</v>
      </c>
      <c r="Y6" s="217">
        <v>1311</v>
      </c>
      <c r="Z6" s="217">
        <v>1525</v>
      </c>
      <c r="AA6" s="218">
        <v>1046</v>
      </c>
      <c r="AB6" s="217">
        <v>1871</v>
      </c>
      <c r="AC6" s="217">
        <v>1653</v>
      </c>
      <c r="AD6" s="217">
        <v>1536</v>
      </c>
      <c r="AE6" s="218">
        <v>1704</v>
      </c>
      <c r="AF6" s="217">
        <v>1697</v>
      </c>
      <c r="AG6" s="217">
        <v>1651</v>
      </c>
      <c r="AH6" s="217">
        <v>1542</v>
      </c>
      <c r="AI6" s="218">
        <v>1826</v>
      </c>
      <c r="AJ6" s="217">
        <v>1899</v>
      </c>
      <c r="AK6" s="217">
        <v>1886</v>
      </c>
      <c r="AL6" s="217">
        <v>1967</v>
      </c>
      <c r="AM6" s="219">
        <v>2161</v>
      </c>
      <c r="AN6" s="217">
        <v>2245</v>
      </c>
      <c r="AO6" s="217">
        <v>1997</v>
      </c>
      <c r="AP6" s="217">
        <v>2259</v>
      </c>
      <c r="AQ6" s="218">
        <v>2518</v>
      </c>
      <c r="AR6" s="217">
        <v>3113</v>
      </c>
      <c r="AS6" s="217">
        <v>2792.1640480000001</v>
      </c>
      <c r="AT6" s="217">
        <v>2990.8969089999991</v>
      </c>
      <c r="AU6" s="218">
        <v>3516.4371930000002</v>
      </c>
      <c r="AV6" s="217">
        <v>3704.5878280000002</v>
      </c>
      <c r="AW6" s="217">
        <v>2848.9790079999993</v>
      </c>
      <c r="AX6" s="220">
        <v>3272.1280160000006</v>
      </c>
    </row>
    <row r="7" spans="1:50" ht="30" customHeight="1">
      <c r="A7" s="171"/>
      <c r="B7" s="221" t="s">
        <v>100</v>
      </c>
      <c r="C7" s="222" t="s">
        <v>93</v>
      </c>
      <c r="D7" s="223" t="s">
        <v>93</v>
      </c>
      <c r="E7" s="223" t="s">
        <v>93</v>
      </c>
      <c r="F7" s="223" t="s">
        <v>93</v>
      </c>
      <c r="G7" s="224" t="s">
        <v>93</v>
      </c>
      <c r="H7" s="223" t="s">
        <v>93</v>
      </c>
      <c r="I7" s="223" t="s">
        <v>93</v>
      </c>
      <c r="J7" s="223" t="s">
        <v>93</v>
      </c>
      <c r="K7" s="224" t="s">
        <v>93</v>
      </c>
      <c r="L7" s="223" t="s">
        <v>93</v>
      </c>
      <c r="M7" s="223" t="s">
        <v>93</v>
      </c>
      <c r="N7" s="223" t="s">
        <v>93</v>
      </c>
      <c r="O7" s="224" t="s">
        <v>93</v>
      </c>
      <c r="P7" s="223" t="s">
        <v>93</v>
      </c>
      <c r="Q7" s="223" t="s">
        <v>93</v>
      </c>
      <c r="R7" s="223">
        <v>1080</v>
      </c>
      <c r="S7" s="224">
        <v>1096</v>
      </c>
      <c r="T7" s="223">
        <v>1197</v>
      </c>
      <c r="U7" s="223">
        <v>1188</v>
      </c>
      <c r="V7" s="223">
        <v>1292</v>
      </c>
      <c r="W7" s="224">
        <v>1473</v>
      </c>
      <c r="X7" s="223">
        <v>1446</v>
      </c>
      <c r="Y7" s="223">
        <v>1418</v>
      </c>
      <c r="Z7" s="223">
        <v>1355</v>
      </c>
      <c r="AA7" s="224">
        <v>889</v>
      </c>
      <c r="AB7" s="223">
        <v>1240</v>
      </c>
      <c r="AC7" s="223">
        <v>1215</v>
      </c>
      <c r="AD7" s="223">
        <v>985</v>
      </c>
      <c r="AE7" s="224">
        <v>910</v>
      </c>
      <c r="AF7" s="223">
        <v>925</v>
      </c>
      <c r="AG7" s="223">
        <v>1227</v>
      </c>
      <c r="AH7" s="223">
        <v>1156</v>
      </c>
      <c r="AI7" s="224">
        <v>1508</v>
      </c>
      <c r="AJ7" s="223">
        <v>1757</v>
      </c>
      <c r="AK7" s="223">
        <v>1948</v>
      </c>
      <c r="AL7" s="223">
        <v>1941</v>
      </c>
      <c r="AM7" s="225">
        <v>2070</v>
      </c>
      <c r="AN7" s="223">
        <v>2165</v>
      </c>
      <c r="AO7" s="223">
        <v>2292</v>
      </c>
      <c r="AP7" s="223">
        <v>2362</v>
      </c>
      <c r="AQ7" s="224">
        <v>2486</v>
      </c>
      <c r="AR7" s="223">
        <v>2700</v>
      </c>
      <c r="AS7" s="223">
        <v>2894.7527380000001</v>
      </c>
      <c r="AT7" s="223">
        <v>2976.7927579999996</v>
      </c>
      <c r="AU7" s="224">
        <v>2982.3091960000002</v>
      </c>
      <c r="AV7" s="223">
        <v>3116.5525280000002</v>
      </c>
      <c r="AW7" s="223">
        <v>3140.7700559999994</v>
      </c>
      <c r="AX7" s="226">
        <v>3004.5873680000004</v>
      </c>
    </row>
    <row r="8" spans="1:50" ht="30" customHeight="1">
      <c r="A8" s="184"/>
      <c r="B8" s="227" t="s">
        <v>101</v>
      </c>
      <c r="C8" s="228">
        <v>1352</v>
      </c>
      <c r="D8" s="187">
        <v>1415</v>
      </c>
      <c r="E8" s="187">
        <v>1286</v>
      </c>
      <c r="F8" s="187">
        <v>1294</v>
      </c>
      <c r="G8" s="188">
        <v>1332</v>
      </c>
      <c r="H8" s="187">
        <v>1455</v>
      </c>
      <c r="I8" s="187">
        <v>1414</v>
      </c>
      <c r="J8" s="187">
        <v>1390</v>
      </c>
      <c r="K8" s="188">
        <v>1378</v>
      </c>
      <c r="L8" s="187">
        <v>2072</v>
      </c>
      <c r="M8" s="187">
        <v>2387</v>
      </c>
      <c r="N8" s="187">
        <v>2687</v>
      </c>
      <c r="O8" s="188">
        <v>2610</v>
      </c>
      <c r="P8" s="187">
        <v>2873</v>
      </c>
      <c r="Q8" s="187">
        <v>3502</v>
      </c>
      <c r="R8" s="187">
        <v>3472</v>
      </c>
      <c r="S8" s="188">
        <v>3686</v>
      </c>
      <c r="T8" s="187">
        <v>4009</v>
      </c>
      <c r="U8" s="187">
        <v>4391</v>
      </c>
      <c r="V8" s="187">
        <v>4443</v>
      </c>
      <c r="W8" s="188">
        <v>4230</v>
      </c>
      <c r="X8" s="187">
        <v>4369</v>
      </c>
      <c r="Y8" s="187">
        <v>4285</v>
      </c>
      <c r="Z8" s="187">
        <v>3929</v>
      </c>
      <c r="AA8" s="188">
        <v>2187</v>
      </c>
      <c r="AB8" s="187">
        <v>3387</v>
      </c>
      <c r="AC8" s="187">
        <v>3611</v>
      </c>
      <c r="AD8" s="187">
        <v>2873</v>
      </c>
      <c r="AE8" s="188">
        <v>1922</v>
      </c>
      <c r="AF8" s="187">
        <v>2129</v>
      </c>
      <c r="AG8" s="187">
        <v>2812</v>
      </c>
      <c r="AH8" s="187">
        <v>2482</v>
      </c>
      <c r="AI8" s="188">
        <v>2498</v>
      </c>
      <c r="AJ8" s="187">
        <v>2443</v>
      </c>
      <c r="AK8" s="187">
        <v>2575</v>
      </c>
      <c r="AL8" s="187">
        <v>2489</v>
      </c>
      <c r="AM8" s="190">
        <v>2483</v>
      </c>
      <c r="AN8" s="187">
        <v>2624</v>
      </c>
      <c r="AO8" s="187">
        <v>2906</v>
      </c>
      <c r="AP8" s="187">
        <v>2894</v>
      </c>
      <c r="AQ8" s="188">
        <v>3020</v>
      </c>
      <c r="AR8" s="187">
        <v>3173</v>
      </c>
      <c r="AS8" s="187">
        <v>3371.8912650000002</v>
      </c>
      <c r="AT8" s="187">
        <v>3376.0682789999973</v>
      </c>
      <c r="AU8" s="188">
        <v>3462.4084500000004</v>
      </c>
      <c r="AV8" s="187">
        <v>3546.1496039999997</v>
      </c>
      <c r="AW8" s="187">
        <v>3587.6482640000004</v>
      </c>
      <c r="AX8" s="189">
        <v>3443.1049409999996</v>
      </c>
    </row>
    <row r="9" spans="1:50" ht="30" customHeight="1">
      <c r="A9" s="229" t="s">
        <v>102</v>
      </c>
      <c r="B9" s="192"/>
      <c r="C9" s="193">
        <v>-58</v>
      </c>
      <c r="D9" s="194">
        <v>56</v>
      </c>
      <c r="E9" s="194">
        <v>-45</v>
      </c>
      <c r="F9" s="194">
        <v>12</v>
      </c>
      <c r="G9" s="193">
        <v>-57</v>
      </c>
      <c r="H9" s="194">
        <v>66</v>
      </c>
      <c r="I9" s="194">
        <v>-14</v>
      </c>
      <c r="J9" s="194">
        <v>61</v>
      </c>
      <c r="K9" s="193">
        <v>-27</v>
      </c>
      <c r="L9" s="194">
        <v>-6</v>
      </c>
      <c r="M9" s="194">
        <v>30</v>
      </c>
      <c r="N9" s="194">
        <v>102</v>
      </c>
      <c r="O9" s="193">
        <v>-116</v>
      </c>
      <c r="P9" s="194">
        <v>-276</v>
      </c>
      <c r="Q9" s="194">
        <v>-223</v>
      </c>
      <c r="R9" s="194">
        <v>-400</v>
      </c>
      <c r="S9" s="193">
        <v>-333</v>
      </c>
      <c r="T9" s="194">
        <v>-313</v>
      </c>
      <c r="U9" s="194">
        <v>-404</v>
      </c>
      <c r="V9" s="194">
        <v>-352</v>
      </c>
      <c r="W9" s="193">
        <v>32</v>
      </c>
      <c r="X9" s="194">
        <v>30</v>
      </c>
      <c r="Y9" s="194">
        <v>8</v>
      </c>
      <c r="Z9" s="194">
        <v>-7</v>
      </c>
      <c r="AA9" s="193">
        <v>-958</v>
      </c>
      <c r="AB9" s="194">
        <v>418</v>
      </c>
      <c r="AC9" s="194">
        <v>665</v>
      </c>
      <c r="AD9" s="194">
        <v>72</v>
      </c>
      <c r="AE9" s="193">
        <v>8</v>
      </c>
      <c r="AF9" s="194">
        <v>107</v>
      </c>
      <c r="AG9" s="194">
        <v>244</v>
      </c>
      <c r="AH9" s="194">
        <v>477</v>
      </c>
      <c r="AI9" s="193">
        <v>747</v>
      </c>
      <c r="AJ9" s="194">
        <v>686</v>
      </c>
      <c r="AK9" s="194">
        <v>893</v>
      </c>
      <c r="AL9" s="194">
        <v>718</v>
      </c>
      <c r="AM9" s="148">
        <v>1077</v>
      </c>
      <c r="AN9" s="194">
        <v>1223</v>
      </c>
      <c r="AO9" s="194">
        <v>1412</v>
      </c>
      <c r="AP9" s="194">
        <v>738</v>
      </c>
      <c r="AQ9" s="193">
        <v>1025</v>
      </c>
      <c r="AR9" s="194">
        <v>1189</v>
      </c>
      <c r="AS9" s="194">
        <v>1141.72172</v>
      </c>
      <c r="AT9" s="194">
        <v>1091.4237820000003</v>
      </c>
      <c r="AU9" s="193">
        <v>1134.2487430000001</v>
      </c>
      <c r="AV9" s="194">
        <v>1117.3567829999997</v>
      </c>
      <c r="AW9" s="194">
        <v>972.40368400000034</v>
      </c>
      <c r="AX9" s="195">
        <v>928.18364999999994</v>
      </c>
    </row>
    <row r="10" spans="1:50" ht="15" customHeight="1">
      <c r="A10" s="230" t="s">
        <v>103</v>
      </c>
      <c r="B10" s="198"/>
      <c r="C10" s="124" t="s">
        <v>93</v>
      </c>
      <c r="D10" s="199">
        <v>3.5000000000000003E-2</v>
      </c>
      <c r="E10" s="124" t="s">
        <v>93</v>
      </c>
      <c r="F10" s="199">
        <v>8.0000000000000002E-3</v>
      </c>
      <c r="G10" s="124" t="s">
        <v>93</v>
      </c>
      <c r="H10" s="199">
        <v>3.6999999999999998E-2</v>
      </c>
      <c r="I10" s="124" t="s">
        <v>93</v>
      </c>
      <c r="J10" s="199">
        <v>3.5000000000000003E-2</v>
      </c>
      <c r="K10" s="124" t="s">
        <v>93</v>
      </c>
      <c r="L10" s="124" t="s">
        <v>93</v>
      </c>
      <c r="M10" s="199">
        <v>1.0999999999999999E-2</v>
      </c>
      <c r="N10" s="199">
        <v>3.2000000000000001E-2</v>
      </c>
      <c r="O10" s="124" t="s">
        <v>93</v>
      </c>
      <c r="P10" s="124" t="s">
        <v>93</v>
      </c>
      <c r="Q10" s="124" t="s">
        <v>93</v>
      </c>
      <c r="R10" s="124" t="s">
        <v>93</v>
      </c>
      <c r="S10" s="124" t="s">
        <v>93</v>
      </c>
      <c r="T10" s="124" t="s">
        <v>93</v>
      </c>
      <c r="U10" s="124" t="s">
        <v>93</v>
      </c>
      <c r="V10" s="124" t="s">
        <v>93</v>
      </c>
      <c r="W10" s="200">
        <v>5.0000000000000001E-3</v>
      </c>
      <c r="X10" s="199">
        <v>4.0000000000000001E-3</v>
      </c>
      <c r="Y10" s="199">
        <v>1E-3</v>
      </c>
      <c r="Z10" s="124" t="s">
        <v>93</v>
      </c>
      <c r="AA10" s="124" t="s">
        <v>93</v>
      </c>
      <c r="AB10" s="199">
        <v>6.4000000000000001E-2</v>
      </c>
      <c r="AC10" s="199">
        <v>0.10299999999999999</v>
      </c>
      <c r="AD10" s="199">
        <v>1.2999999999999999E-2</v>
      </c>
      <c r="AE10" s="200">
        <v>2E-3</v>
      </c>
      <c r="AF10" s="199">
        <v>2.3E-2</v>
      </c>
      <c r="AG10" s="199">
        <v>4.2999999999999997E-2</v>
      </c>
      <c r="AH10" s="199">
        <v>9.1999999999999998E-2</v>
      </c>
      <c r="AI10" s="200">
        <v>0.128</v>
      </c>
      <c r="AJ10" s="199">
        <v>0.113</v>
      </c>
      <c r="AK10" s="199">
        <v>0.13900000000000001</v>
      </c>
      <c r="AL10" s="199">
        <v>0.112</v>
      </c>
      <c r="AM10" s="151">
        <v>0.16</v>
      </c>
      <c r="AN10" s="199">
        <v>0.17390814270996596</v>
      </c>
      <c r="AO10" s="43">
        <v>0.19624739402362751</v>
      </c>
      <c r="AP10" s="199">
        <v>9.8000000000000004E-2</v>
      </c>
      <c r="AQ10" s="35">
        <v>0.12774177467597209</v>
      </c>
      <c r="AR10" s="199">
        <v>0.13200000000000001</v>
      </c>
      <c r="AS10" s="199">
        <v>0.12603443119362326</v>
      </c>
      <c r="AT10" s="199">
        <v>0.11680779706704963</v>
      </c>
      <c r="AU10" s="35">
        <v>0.11386719324542366</v>
      </c>
      <c r="AV10" s="199">
        <v>0.10777713243394224</v>
      </c>
      <c r="AW10" s="199">
        <v>0.10153109980695169</v>
      </c>
      <c r="AX10" s="201">
        <v>9.5493910274519422E-2</v>
      </c>
    </row>
    <row r="11" spans="1:50" ht="30" customHeight="1">
      <c r="A11" s="231" t="s">
        <v>104</v>
      </c>
      <c r="B11" s="209"/>
      <c r="C11" s="193" t="s">
        <v>93</v>
      </c>
      <c r="D11" s="194">
        <v>-32</v>
      </c>
      <c r="E11" s="194">
        <v>-5</v>
      </c>
      <c r="F11" s="194">
        <v>-189</v>
      </c>
      <c r="G11" s="193">
        <v>-25</v>
      </c>
      <c r="H11" s="194">
        <v>-51</v>
      </c>
      <c r="I11" s="194">
        <v>-9</v>
      </c>
      <c r="J11" s="194">
        <v>-130</v>
      </c>
      <c r="K11" s="193">
        <v>-7</v>
      </c>
      <c r="L11" s="194">
        <v>-17</v>
      </c>
      <c r="M11" s="194">
        <v>-10</v>
      </c>
      <c r="N11" s="194">
        <v>-324</v>
      </c>
      <c r="O11" s="193">
        <v>-2</v>
      </c>
      <c r="P11" s="194">
        <v>-39</v>
      </c>
      <c r="Q11" s="194">
        <v>-1</v>
      </c>
      <c r="R11" s="194">
        <v>0</v>
      </c>
      <c r="S11" s="193">
        <v>-26</v>
      </c>
      <c r="T11" s="194">
        <v>-25</v>
      </c>
      <c r="U11" s="194">
        <v>-1</v>
      </c>
      <c r="V11" s="194">
        <v>-2089</v>
      </c>
      <c r="W11" s="193">
        <v>-2</v>
      </c>
      <c r="X11" s="194">
        <v>-18</v>
      </c>
      <c r="Y11" s="194">
        <v>-76</v>
      </c>
      <c r="Z11" s="194">
        <v>-2998</v>
      </c>
      <c r="AA11" s="193">
        <v>-476</v>
      </c>
      <c r="AB11" s="194">
        <v>-352</v>
      </c>
      <c r="AC11" s="194">
        <v>-213</v>
      </c>
      <c r="AD11" s="194">
        <v>-2381</v>
      </c>
      <c r="AE11" s="193">
        <v>-182</v>
      </c>
      <c r="AF11" s="194">
        <v>-109</v>
      </c>
      <c r="AG11" s="194">
        <v>-397</v>
      </c>
      <c r="AH11" s="194">
        <v>-763</v>
      </c>
      <c r="AI11" s="193">
        <v>-124</v>
      </c>
      <c r="AJ11" s="194">
        <v>-25</v>
      </c>
      <c r="AK11" s="194">
        <v>-130</v>
      </c>
      <c r="AL11" s="194">
        <v>-197</v>
      </c>
      <c r="AM11" s="205" t="s">
        <v>95</v>
      </c>
      <c r="AN11" s="206" t="s">
        <v>95</v>
      </c>
      <c r="AO11" s="206" t="s">
        <v>95</v>
      </c>
      <c r="AP11" s="194">
        <v>-96</v>
      </c>
      <c r="AQ11" s="193">
        <v>-13</v>
      </c>
      <c r="AR11" s="194">
        <v>-9</v>
      </c>
      <c r="AS11" s="194">
        <v>-31.424378999999998</v>
      </c>
      <c r="AT11" s="194">
        <v>-249.99054799999999</v>
      </c>
      <c r="AU11" s="193">
        <v>-80.479688999999993</v>
      </c>
      <c r="AV11" s="194">
        <v>2.390585999999999</v>
      </c>
      <c r="AW11" s="194">
        <v>-26.733322000000001</v>
      </c>
      <c r="AX11" s="195">
        <v>-293.779809</v>
      </c>
    </row>
    <row r="12" spans="1:50" ht="30" customHeight="1">
      <c r="A12" s="231" t="s">
        <v>105</v>
      </c>
      <c r="B12" s="209"/>
      <c r="C12" s="193">
        <v>35</v>
      </c>
      <c r="D12" s="194">
        <v>37</v>
      </c>
      <c r="E12" s="194">
        <v>39</v>
      </c>
      <c r="F12" s="194">
        <v>43</v>
      </c>
      <c r="G12" s="193">
        <v>48</v>
      </c>
      <c r="H12" s="194">
        <v>52</v>
      </c>
      <c r="I12" s="194">
        <v>59</v>
      </c>
      <c r="J12" s="194">
        <v>62</v>
      </c>
      <c r="K12" s="193">
        <v>64</v>
      </c>
      <c r="L12" s="194">
        <v>79</v>
      </c>
      <c r="M12" s="194">
        <v>88</v>
      </c>
      <c r="N12" s="194">
        <v>122</v>
      </c>
      <c r="O12" s="193">
        <v>101</v>
      </c>
      <c r="P12" s="194">
        <v>116</v>
      </c>
      <c r="Q12" s="194">
        <v>140</v>
      </c>
      <c r="R12" s="194">
        <v>207</v>
      </c>
      <c r="S12" s="193">
        <v>205</v>
      </c>
      <c r="T12" s="194">
        <v>231</v>
      </c>
      <c r="U12" s="194">
        <v>250</v>
      </c>
      <c r="V12" s="194">
        <v>294</v>
      </c>
      <c r="W12" s="193">
        <v>812</v>
      </c>
      <c r="X12" s="194">
        <v>803</v>
      </c>
      <c r="Y12" s="194">
        <v>939</v>
      </c>
      <c r="Z12" s="194">
        <v>899</v>
      </c>
      <c r="AA12" s="193">
        <v>843</v>
      </c>
      <c r="AB12" s="194">
        <v>854</v>
      </c>
      <c r="AC12" s="194">
        <v>835</v>
      </c>
      <c r="AD12" s="194">
        <v>860</v>
      </c>
      <c r="AE12" s="193">
        <v>661</v>
      </c>
      <c r="AF12" s="194">
        <v>679</v>
      </c>
      <c r="AG12" s="194">
        <v>662</v>
      </c>
      <c r="AH12" s="194">
        <v>653</v>
      </c>
      <c r="AI12" s="193">
        <v>672</v>
      </c>
      <c r="AJ12" s="194">
        <v>648</v>
      </c>
      <c r="AK12" s="194">
        <v>694</v>
      </c>
      <c r="AL12" s="194">
        <v>664</v>
      </c>
      <c r="AM12" s="148">
        <v>664</v>
      </c>
      <c r="AN12" s="194">
        <v>689</v>
      </c>
      <c r="AO12" s="194">
        <v>730</v>
      </c>
      <c r="AP12" s="194">
        <v>747</v>
      </c>
      <c r="AQ12" s="193">
        <v>761</v>
      </c>
      <c r="AR12" s="194">
        <v>796</v>
      </c>
      <c r="AS12" s="194">
        <v>843.97546799999998</v>
      </c>
      <c r="AT12" s="194">
        <v>875.6171019999997</v>
      </c>
      <c r="AU12" s="193">
        <v>902.78250100000002</v>
      </c>
      <c r="AV12" s="194">
        <v>921.17401200000006</v>
      </c>
      <c r="AW12" s="194">
        <v>934.50475199999983</v>
      </c>
      <c r="AX12" s="195">
        <v>968.82521700000007</v>
      </c>
    </row>
    <row r="13" spans="1:50">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Q13" s="109"/>
      <c r="AR13" s="109"/>
      <c r="AS13" s="109"/>
      <c r="AT13" s="109"/>
      <c r="AU13" s="109"/>
    </row>
    <row r="14" spans="1:50" hidden="1">
      <c r="I14" s="81"/>
      <c r="J14" s="81"/>
    </row>
    <row r="15" spans="1:50" hidden="1">
      <c r="A15" s="159"/>
      <c r="B15" s="159"/>
    </row>
    <row r="16" spans="1:50" hidden="1">
      <c r="A16" s="109"/>
      <c r="B16" s="109"/>
    </row>
    <row r="17" spans="1:2" hidden="1">
      <c r="A17" s="109"/>
      <c r="B17" s="109"/>
    </row>
  </sheetData>
  <mergeCells count="6">
    <mergeCell ref="A4:B4"/>
    <mergeCell ref="A5:B5"/>
    <mergeCell ref="A9:B9"/>
    <mergeCell ref="A10:B10"/>
    <mergeCell ref="A11:B11"/>
    <mergeCell ref="A12:B12"/>
  </mergeCells>
  <phoneticPr fontId="6"/>
  <pageMargins left="0.7" right="0.7" top="0.75" bottom="0.75" header="0.3" footer="0.3"/>
  <pageSetup paperSize="9" scale="24"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DEA85D-5765-4016-BE89-35060C9322F2}">
  <sheetPr>
    <tabColor theme="8"/>
    <pageSetUpPr fitToPage="1"/>
  </sheetPr>
  <dimension ref="A1:BJ65"/>
  <sheetViews>
    <sheetView workbookViewId="0"/>
  </sheetViews>
  <sheetFormatPr defaultColWidth="11.44140625" defaultRowHeight="13.8" zeroHeight="1" outlineLevelCol="1"/>
  <cols>
    <col min="1" max="1" width="30.77734375" style="73" customWidth="1"/>
    <col min="2" max="2" width="15.77734375" style="73" customWidth="1"/>
    <col min="3" max="27" width="10.77734375" style="74" hidden="1" customWidth="1" outlineLevel="1"/>
    <col min="28" max="28" width="10.77734375" style="74" hidden="1" customWidth="1" outlineLevel="1" collapsed="1"/>
    <col min="29" max="42" width="10.77734375" style="74" hidden="1" customWidth="1" outlineLevel="1"/>
    <col min="43" max="43" width="10.77734375" style="74" customWidth="1" collapsed="1"/>
    <col min="44" max="58" width="10.77734375" style="74" customWidth="1"/>
    <col min="59" max="59" width="10.77734375" style="74" customWidth="1" collapsed="1"/>
    <col min="60" max="62" width="10.77734375" style="14" customWidth="1"/>
    <col min="63" max="16384" width="11.44140625" style="14"/>
  </cols>
  <sheetData>
    <row r="1" spans="1:62" ht="22.2" customHeight="1">
      <c r="A1" s="160" t="s">
        <v>106</v>
      </c>
      <c r="B1" s="160"/>
      <c r="C1" s="160"/>
      <c r="D1" s="160"/>
      <c r="E1" s="160"/>
      <c r="F1" s="160"/>
      <c r="G1" s="160"/>
      <c r="H1" s="14"/>
      <c r="I1" s="81"/>
      <c r="J1" s="81"/>
      <c r="K1" s="81"/>
      <c r="L1" s="82"/>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2"/>
      <c r="AZ1" s="2"/>
      <c r="BA1" s="14"/>
      <c r="BB1" s="14"/>
      <c r="BC1" s="14"/>
      <c r="BD1" s="14"/>
      <c r="BE1" s="14"/>
      <c r="BF1" s="14"/>
      <c r="BG1" s="14"/>
    </row>
    <row r="2" spans="1:62" ht="15" customHeight="1">
      <c r="A2" s="5" t="s">
        <v>107</v>
      </c>
      <c r="B2" s="5"/>
      <c r="C2" s="5"/>
      <c r="D2" s="5"/>
      <c r="E2" s="5"/>
      <c r="F2" s="5"/>
      <c r="G2" s="5"/>
      <c r="H2" s="5"/>
      <c r="I2" s="81"/>
      <c r="J2" s="81"/>
      <c r="K2" s="81"/>
      <c r="L2" s="82"/>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row>
    <row r="3" spans="1:62" ht="15" customHeight="1">
      <c r="A3" s="7" t="s">
        <v>2</v>
      </c>
      <c r="B3" s="8"/>
      <c r="C3" s="9" t="s">
        <v>3</v>
      </c>
      <c r="D3" s="10"/>
      <c r="E3" s="10"/>
      <c r="F3" s="10"/>
      <c r="G3" s="10"/>
      <c r="H3" s="11" t="s">
        <v>4</v>
      </c>
      <c r="I3" s="11"/>
      <c r="J3" s="11"/>
      <c r="K3" s="11"/>
      <c r="L3" s="11"/>
      <c r="M3" s="10" t="s">
        <v>5</v>
      </c>
      <c r="N3" s="10"/>
      <c r="O3" s="10"/>
      <c r="P3" s="10"/>
      <c r="Q3" s="10"/>
      <c r="R3" s="11" t="s">
        <v>6</v>
      </c>
      <c r="S3" s="11"/>
      <c r="T3" s="11"/>
      <c r="U3" s="11"/>
      <c r="V3" s="11"/>
      <c r="W3" s="10" t="s">
        <v>7</v>
      </c>
      <c r="X3" s="10"/>
      <c r="Y3" s="10"/>
      <c r="Z3" s="10"/>
      <c r="AA3" s="10"/>
      <c r="AB3" s="11" t="s">
        <v>8</v>
      </c>
      <c r="AC3" s="11"/>
      <c r="AD3" s="11"/>
      <c r="AE3" s="11"/>
      <c r="AF3" s="11"/>
      <c r="AG3" s="10" t="s">
        <v>9</v>
      </c>
      <c r="AH3" s="10"/>
      <c r="AI3" s="10"/>
      <c r="AJ3" s="10"/>
      <c r="AK3" s="10"/>
      <c r="AL3" s="11" t="s">
        <v>10</v>
      </c>
      <c r="AM3" s="11"/>
      <c r="AN3" s="11"/>
      <c r="AO3" s="11"/>
      <c r="AP3" s="11"/>
      <c r="AQ3" s="12" t="s">
        <v>11</v>
      </c>
      <c r="AR3" s="13"/>
      <c r="AS3" s="13"/>
      <c r="AT3" s="13"/>
      <c r="AU3" s="9"/>
      <c r="AV3" s="11" t="s">
        <v>12</v>
      </c>
      <c r="AW3" s="11"/>
      <c r="AX3" s="11"/>
      <c r="AY3" s="11"/>
      <c r="AZ3" s="11"/>
      <c r="BA3" s="12" t="s">
        <v>13</v>
      </c>
      <c r="BB3" s="13"/>
      <c r="BC3" s="13"/>
      <c r="BD3" s="13"/>
      <c r="BE3" s="9"/>
      <c r="BF3" s="11" t="s">
        <v>14</v>
      </c>
      <c r="BG3" s="11"/>
      <c r="BH3" s="11"/>
      <c r="BI3" s="11"/>
      <c r="BJ3" s="11"/>
    </row>
    <row r="4" spans="1:62" s="21" customFormat="1" ht="27" customHeight="1">
      <c r="A4" s="164" t="s">
        <v>15</v>
      </c>
      <c r="B4" s="165"/>
      <c r="C4" s="16" t="s">
        <v>16</v>
      </c>
      <c r="D4" s="16" t="s">
        <v>17</v>
      </c>
      <c r="E4" s="16" t="s">
        <v>18</v>
      </c>
      <c r="F4" s="16" t="s">
        <v>19</v>
      </c>
      <c r="G4" s="16" t="s">
        <v>20</v>
      </c>
      <c r="H4" s="16" t="s">
        <v>16</v>
      </c>
      <c r="I4" s="16" t="s">
        <v>17</v>
      </c>
      <c r="J4" s="16" t="s">
        <v>18</v>
      </c>
      <c r="K4" s="16" t="s">
        <v>19</v>
      </c>
      <c r="L4" s="16" t="s">
        <v>20</v>
      </c>
      <c r="M4" s="16" t="s">
        <v>16</v>
      </c>
      <c r="N4" s="16" t="s">
        <v>17</v>
      </c>
      <c r="O4" s="16" t="s">
        <v>18</v>
      </c>
      <c r="P4" s="16" t="s">
        <v>19</v>
      </c>
      <c r="Q4" s="16" t="s">
        <v>20</v>
      </c>
      <c r="R4" s="16" t="s">
        <v>16</v>
      </c>
      <c r="S4" s="16" t="s">
        <v>17</v>
      </c>
      <c r="T4" s="16" t="s">
        <v>18</v>
      </c>
      <c r="U4" s="16" t="s">
        <v>19</v>
      </c>
      <c r="V4" s="16" t="s">
        <v>20</v>
      </c>
      <c r="W4" s="16" t="s">
        <v>16</v>
      </c>
      <c r="X4" s="16" t="s">
        <v>17</v>
      </c>
      <c r="Y4" s="16" t="s">
        <v>18</v>
      </c>
      <c r="Z4" s="16" t="s">
        <v>19</v>
      </c>
      <c r="AA4" s="16" t="s">
        <v>20</v>
      </c>
      <c r="AB4" s="16" t="s">
        <v>16</v>
      </c>
      <c r="AC4" s="16" t="s">
        <v>17</v>
      </c>
      <c r="AD4" s="16" t="s">
        <v>18</v>
      </c>
      <c r="AE4" s="16" t="s">
        <v>19</v>
      </c>
      <c r="AF4" s="16" t="s">
        <v>20</v>
      </c>
      <c r="AG4" s="16" t="s">
        <v>16</v>
      </c>
      <c r="AH4" s="16" t="s">
        <v>17</v>
      </c>
      <c r="AI4" s="16" t="s">
        <v>18</v>
      </c>
      <c r="AJ4" s="16" t="s">
        <v>19</v>
      </c>
      <c r="AK4" s="16" t="s">
        <v>20</v>
      </c>
      <c r="AL4" s="16" t="s">
        <v>16</v>
      </c>
      <c r="AM4" s="16" t="s">
        <v>17</v>
      </c>
      <c r="AN4" s="16" t="s">
        <v>18</v>
      </c>
      <c r="AO4" s="16" t="s">
        <v>19</v>
      </c>
      <c r="AP4" s="16" t="s">
        <v>20</v>
      </c>
      <c r="AQ4" s="19" t="s">
        <v>16</v>
      </c>
      <c r="AR4" s="16" t="s">
        <v>17</v>
      </c>
      <c r="AS4" s="16" t="s">
        <v>18</v>
      </c>
      <c r="AT4" s="16" t="s">
        <v>19</v>
      </c>
      <c r="AU4" s="16" t="s">
        <v>20</v>
      </c>
      <c r="AV4" s="17" t="s">
        <v>16</v>
      </c>
      <c r="AW4" s="17" t="s">
        <v>17</v>
      </c>
      <c r="AX4" s="16" t="s">
        <v>18</v>
      </c>
      <c r="AY4" s="16" t="s">
        <v>19</v>
      </c>
      <c r="AZ4" s="16" t="s">
        <v>20</v>
      </c>
      <c r="BA4" s="19" t="s">
        <v>16</v>
      </c>
      <c r="BB4" s="16" t="s">
        <v>17</v>
      </c>
      <c r="BC4" s="16" t="s">
        <v>18</v>
      </c>
      <c r="BD4" s="16" t="s">
        <v>19</v>
      </c>
      <c r="BE4" s="119" t="s">
        <v>20</v>
      </c>
      <c r="BF4" s="19" t="s">
        <v>16</v>
      </c>
      <c r="BG4" s="16" t="s">
        <v>17</v>
      </c>
      <c r="BH4" s="16" t="s">
        <v>18</v>
      </c>
      <c r="BI4" s="16" t="s">
        <v>19</v>
      </c>
      <c r="BJ4" s="17" t="s">
        <v>20</v>
      </c>
    </row>
    <row r="5" spans="1:62" ht="30" customHeight="1">
      <c r="A5" s="232" t="s">
        <v>22</v>
      </c>
      <c r="B5" s="233"/>
      <c r="C5" s="145">
        <v>730</v>
      </c>
      <c r="D5" s="146">
        <v>1645</v>
      </c>
      <c r="E5" s="146">
        <v>2783</v>
      </c>
      <c r="F5" s="146">
        <v>4030</v>
      </c>
      <c r="G5" s="146">
        <v>2386</v>
      </c>
      <c r="H5" s="145">
        <v>1297</v>
      </c>
      <c r="I5" s="146">
        <v>2674</v>
      </c>
      <c r="J5" s="146">
        <v>4068</v>
      </c>
      <c r="K5" s="146">
        <v>6255</v>
      </c>
      <c r="L5" s="146">
        <v>3581</v>
      </c>
      <c r="M5" s="145">
        <v>1397</v>
      </c>
      <c r="N5" s="146">
        <v>2783</v>
      </c>
      <c r="O5" s="146">
        <v>4284</v>
      </c>
      <c r="P5" s="146">
        <v>5826</v>
      </c>
      <c r="Q5" s="146">
        <v>3042</v>
      </c>
      <c r="R5" s="145">
        <v>1673</v>
      </c>
      <c r="S5" s="146">
        <v>3433</v>
      </c>
      <c r="T5" s="146">
        <v>5227</v>
      </c>
      <c r="U5" s="146">
        <v>10425</v>
      </c>
      <c r="V5" s="146">
        <v>6992</v>
      </c>
      <c r="W5" s="145">
        <v>7341</v>
      </c>
      <c r="X5" s="146">
        <v>14906</v>
      </c>
      <c r="Y5" s="146">
        <v>22479</v>
      </c>
      <c r="Z5" s="146">
        <v>30242</v>
      </c>
      <c r="AA5" s="146">
        <v>15336</v>
      </c>
      <c r="AB5" s="145">
        <v>8221</v>
      </c>
      <c r="AC5" s="146">
        <v>16720</v>
      </c>
      <c r="AD5" s="146">
        <v>25051</v>
      </c>
      <c r="AE5" s="146">
        <v>32899</v>
      </c>
      <c r="AF5" s="146">
        <v>16180</v>
      </c>
      <c r="AG5" s="145">
        <v>7721</v>
      </c>
      <c r="AH5" s="146">
        <v>14612</v>
      </c>
      <c r="AI5" s="146">
        <v>22572</v>
      </c>
      <c r="AJ5" s="146">
        <v>31273</v>
      </c>
      <c r="AK5" s="146">
        <v>16660</v>
      </c>
      <c r="AL5" s="145">
        <v>9407</v>
      </c>
      <c r="AM5" s="146">
        <v>19704</v>
      </c>
      <c r="AN5" s="146">
        <v>31002</v>
      </c>
      <c r="AO5" s="146">
        <v>41069</v>
      </c>
      <c r="AP5" s="146">
        <v>21365</v>
      </c>
      <c r="AQ5" s="145">
        <v>12695</v>
      </c>
      <c r="AR5" s="146">
        <v>28479</v>
      </c>
      <c r="AS5" s="146">
        <v>45170</v>
      </c>
      <c r="AT5" s="146">
        <v>61483</v>
      </c>
      <c r="AU5" s="146">
        <v>33004</v>
      </c>
      <c r="AV5" s="25">
        <v>17486</v>
      </c>
      <c r="AW5" s="169">
        <v>40477</v>
      </c>
      <c r="AX5" s="146">
        <v>64714</v>
      </c>
      <c r="AY5" s="146">
        <v>88637</v>
      </c>
      <c r="AZ5" s="147">
        <v>48160</v>
      </c>
      <c r="BA5" s="145">
        <v>25969</v>
      </c>
      <c r="BB5" s="146">
        <v>51577</v>
      </c>
      <c r="BC5" s="146">
        <v>78509.560171000005</v>
      </c>
      <c r="BD5" s="146">
        <v>104673.666018</v>
      </c>
      <c r="BE5" s="146">
        <v>53096.666018000004</v>
      </c>
      <c r="BF5" s="145">
        <v>24507.371947</v>
      </c>
      <c r="BG5" s="146">
        <v>50114.852597999998</v>
      </c>
      <c r="BH5" s="146">
        <v>76174.706938999996</v>
      </c>
      <c r="BI5" s="146">
        <v>101895.448745</v>
      </c>
      <c r="BJ5" s="147">
        <v>51780.596147000004</v>
      </c>
    </row>
    <row r="6" spans="1:62" ht="30" customHeight="1">
      <c r="A6" s="171"/>
      <c r="B6" s="234" t="s">
        <v>108</v>
      </c>
      <c r="C6" s="183" t="s">
        <v>93</v>
      </c>
      <c r="D6" s="235" t="s">
        <v>93</v>
      </c>
      <c r="E6" s="235" t="s">
        <v>93</v>
      </c>
      <c r="F6" s="235" t="s">
        <v>93</v>
      </c>
      <c r="G6" s="235" t="s">
        <v>93</v>
      </c>
      <c r="H6" s="183" t="s">
        <v>93</v>
      </c>
      <c r="I6" s="235" t="s">
        <v>93</v>
      </c>
      <c r="J6" s="235" t="s">
        <v>93</v>
      </c>
      <c r="K6" s="235" t="s">
        <v>93</v>
      </c>
      <c r="L6" s="235" t="s">
        <v>93</v>
      </c>
      <c r="M6" s="183" t="s">
        <v>93</v>
      </c>
      <c r="N6" s="235" t="s">
        <v>93</v>
      </c>
      <c r="O6" s="235" t="s">
        <v>93</v>
      </c>
      <c r="P6" s="235" t="s">
        <v>93</v>
      </c>
      <c r="Q6" s="235" t="s">
        <v>93</v>
      </c>
      <c r="R6" s="183" t="s">
        <v>93</v>
      </c>
      <c r="S6" s="235" t="s">
        <v>93</v>
      </c>
      <c r="T6" s="235" t="s">
        <v>93</v>
      </c>
      <c r="U6" s="235">
        <v>1766</v>
      </c>
      <c r="V6" s="235">
        <v>1766</v>
      </c>
      <c r="W6" s="183">
        <v>2862</v>
      </c>
      <c r="X6" s="235">
        <v>5847</v>
      </c>
      <c r="Y6" s="235">
        <v>8803</v>
      </c>
      <c r="Z6" s="235">
        <v>11700</v>
      </c>
      <c r="AA6" s="235">
        <v>5853</v>
      </c>
      <c r="AB6" s="183">
        <v>3067</v>
      </c>
      <c r="AC6" s="235">
        <v>12029</v>
      </c>
      <c r="AD6" s="235">
        <v>18142</v>
      </c>
      <c r="AE6" s="235">
        <v>23575</v>
      </c>
      <c r="AF6" s="235">
        <v>11546</v>
      </c>
      <c r="AG6" s="183">
        <v>5925</v>
      </c>
      <c r="AH6" s="235">
        <v>11332</v>
      </c>
      <c r="AI6" s="235">
        <v>17681</v>
      </c>
      <c r="AJ6" s="235">
        <v>24534</v>
      </c>
      <c r="AK6" s="235">
        <v>13202</v>
      </c>
      <c r="AL6" s="183">
        <v>8038</v>
      </c>
      <c r="AM6" s="235">
        <v>16742</v>
      </c>
      <c r="AN6" s="235">
        <v>25559</v>
      </c>
      <c r="AO6" s="235">
        <v>33037</v>
      </c>
      <c r="AP6" s="235">
        <v>16296</v>
      </c>
      <c r="AQ6" s="183">
        <v>9953</v>
      </c>
      <c r="AR6" s="235">
        <v>21752</v>
      </c>
      <c r="AS6" s="235">
        <v>33722</v>
      </c>
      <c r="AT6" s="235">
        <v>45017</v>
      </c>
      <c r="AU6" s="235">
        <v>23264</v>
      </c>
      <c r="AV6" s="236">
        <v>12244</v>
      </c>
      <c r="AW6" s="180">
        <v>25264</v>
      </c>
      <c r="AX6" s="235">
        <v>38050</v>
      </c>
      <c r="AY6" s="235">
        <v>51038</v>
      </c>
      <c r="AZ6" s="237">
        <v>25774</v>
      </c>
      <c r="BA6" s="183">
        <v>13858</v>
      </c>
      <c r="BB6" s="235">
        <v>27411</v>
      </c>
      <c r="BC6" s="235">
        <v>41719.037382000002</v>
      </c>
      <c r="BD6" s="235">
        <v>55659.692074999999</v>
      </c>
      <c r="BE6" s="235">
        <v>28248.692074999999</v>
      </c>
      <c r="BF6" s="183">
        <v>13275.313480999999</v>
      </c>
      <c r="BG6" s="238">
        <v>25267.237139733399</v>
      </c>
      <c r="BH6" s="238">
        <v>38670.398460074</v>
      </c>
      <c r="BI6" s="238">
        <v>51779.5466343015</v>
      </c>
      <c r="BJ6" s="239">
        <v>26512.3094945681</v>
      </c>
    </row>
    <row r="7" spans="1:62" ht="30" customHeight="1">
      <c r="A7" s="171"/>
      <c r="B7" s="240" t="s">
        <v>109</v>
      </c>
      <c r="C7" s="241"/>
      <c r="D7" s="242"/>
      <c r="E7" s="242"/>
      <c r="F7" s="242"/>
      <c r="G7" s="242"/>
      <c r="H7" s="241"/>
      <c r="I7" s="242"/>
      <c r="J7" s="242"/>
      <c r="K7" s="242"/>
      <c r="L7" s="242"/>
      <c r="M7" s="241"/>
      <c r="N7" s="242"/>
      <c r="O7" s="242"/>
      <c r="P7" s="242"/>
      <c r="Q7" s="242"/>
      <c r="R7" s="241"/>
      <c r="S7" s="242"/>
      <c r="T7" s="242"/>
      <c r="U7" s="242"/>
      <c r="V7" s="242"/>
      <c r="W7" s="241"/>
      <c r="X7" s="242"/>
      <c r="Y7" s="242"/>
      <c r="Z7" s="242"/>
      <c r="AA7" s="242"/>
      <c r="AB7" s="241"/>
      <c r="AC7" s="242"/>
      <c r="AD7" s="242"/>
      <c r="AE7" s="242"/>
      <c r="AF7" s="242"/>
      <c r="AG7" s="241"/>
      <c r="AH7" s="242"/>
      <c r="AI7" s="242"/>
      <c r="AJ7" s="242"/>
      <c r="AK7" s="242"/>
      <c r="AL7" s="241"/>
      <c r="AM7" s="242"/>
      <c r="AN7" s="242"/>
      <c r="AO7" s="242"/>
      <c r="AP7" s="242"/>
      <c r="AQ7" s="241"/>
      <c r="AR7" s="242"/>
      <c r="AS7" s="242"/>
      <c r="AT7" s="242"/>
      <c r="AU7" s="242"/>
      <c r="AV7" s="243"/>
      <c r="AW7" s="244"/>
      <c r="AX7" s="242"/>
      <c r="AY7" s="242"/>
      <c r="AZ7" s="245"/>
      <c r="BA7" s="241"/>
      <c r="BB7" s="242"/>
      <c r="BC7" s="242"/>
      <c r="BD7" s="242"/>
      <c r="BE7" s="242"/>
      <c r="BF7" s="241"/>
      <c r="BG7" s="235">
        <v>12731.903030863299</v>
      </c>
      <c r="BH7" s="235">
        <v>19501.701581756399</v>
      </c>
      <c r="BI7" s="235">
        <v>26623.8091475615</v>
      </c>
      <c r="BJ7" s="237">
        <v>13891.906116698201</v>
      </c>
    </row>
    <row r="8" spans="1:62" ht="30" customHeight="1">
      <c r="A8" s="171"/>
      <c r="B8" s="240" t="s">
        <v>110</v>
      </c>
      <c r="C8" s="241"/>
      <c r="D8" s="242"/>
      <c r="E8" s="242"/>
      <c r="F8" s="242"/>
      <c r="G8" s="242"/>
      <c r="H8" s="241"/>
      <c r="I8" s="242"/>
      <c r="J8" s="242"/>
      <c r="K8" s="242"/>
      <c r="L8" s="242"/>
      <c r="M8" s="241"/>
      <c r="N8" s="242"/>
      <c r="O8" s="242"/>
      <c r="P8" s="242"/>
      <c r="Q8" s="242"/>
      <c r="R8" s="241"/>
      <c r="S8" s="242"/>
      <c r="T8" s="242"/>
      <c r="U8" s="242"/>
      <c r="V8" s="242"/>
      <c r="W8" s="241"/>
      <c r="X8" s="242"/>
      <c r="Y8" s="242"/>
      <c r="Z8" s="242"/>
      <c r="AA8" s="242"/>
      <c r="AB8" s="241"/>
      <c r="AC8" s="242"/>
      <c r="AD8" s="242"/>
      <c r="AE8" s="242"/>
      <c r="AF8" s="242"/>
      <c r="AG8" s="241"/>
      <c r="AH8" s="242"/>
      <c r="AI8" s="242"/>
      <c r="AJ8" s="242"/>
      <c r="AK8" s="242"/>
      <c r="AL8" s="241"/>
      <c r="AM8" s="242"/>
      <c r="AN8" s="242"/>
      <c r="AO8" s="242"/>
      <c r="AP8" s="242"/>
      <c r="AQ8" s="241"/>
      <c r="AR8" s="242"/>
      <c r="AS8" s="242"/>
      <c r="AT8" s="242"/>
      <c r="AU8" s="242"/>
      <c r="AV8" s="243"/>
      <c r="AW8" s="244"/>
      <c r="AX8" s="242"/>
      <c r="AY8" s="242"/>
      <c r="AZ8" s="245"/>
      <c r="BA8" s="241"/>
      <c r="BB8" s="242"/>
      <c r="BC8" s="242"/>
      <c r="BD8" s="242"/>
      <c r="BE8" s="242"/>
      <c r="BF8" s="241"/>
      <c r="BG8" s="235">
        <v>10137.762038999999</v>
      </c>
      <c r="BH8" s="235">
        <v>15403.748342000001</v>
      </c>
      <c r="BI8" s="235">
        <v>20284.043621000001</v>
      </c>
      <c r="BJ8" s="237">
        <v>10146.281582000001</v>
      </c>
    </row>
    <row r="9" spans="1:62" ht="30" customHeight="1">
      <c r="A9" s="184"/>
      <c r="B9" s="246" t="s">
        <v>111</v>
      </c>
      <c r="C9" s="190">
        <v>730</v>
      </c>
      <c r="D9" s="247">
        <v>1645</v>
      </c>
      <c r="E9" s="247">
        <v>2783</v>
      </c>
      <c r="F9" s="247">
        <v>4030</v>
      </c>
      <c r="G9" s="247">
        <v>2386</v>
      </c>
      <c r="H9" s="190">
        <v>1297</v>
      </c>
      <c r="I9" s="247">
        <v>2674</v>
      </c>
      <c r="J9" s="247">
        <v>4068</v>
      </c>
      <c r="K9" s="247">
        <v>6255</v>
      </c>
      <c r="L9" s="247">
        <v>3581</v>
      </c>
      <c r="M9" s="190">
        <v>1397</v>
      </c>
      <c r="N9" s="247">
        <v>2783</v>
      </c>
      <c r="O9" s="247">
        <v>4284</v>
      </c>
      <c r="P9" s="247">
        <v>5826</v>
      </c>
      <c r="Q9" s="247">
        <v>3042</v>
      </c>
      <c r="R9" s="190">
        <v>1673</v>
      </c>
      <c r="S9" s="247">
        <v>3433</v>
      </c>
      <c r="T9" s="247">
        <v>5227</v>
      </c>
      <c r="U9" s="247">
        <v>8659</v>
      </c>
      <c r="V9" s="247">
        <v>5226</v>
      </c>
      <c r="W9" s="190">
        <v>4479</v>
      </c>
      <c r="X9" s="247">
        <v>9059</v>
      </c>
      <c r="Y9" s="247">
        <v>13676</v>
      </c>
      <c r="Z9" s="247">
        <v>18542</v>
      </c>
      <c r="AA9" s="247">
        <v>9483</v>
      </c>
      <c r="AB9" s="190">
        <v>5154</v>
      </c>
      <c r="AC9" s="247">
        <v>4691</v>
      </c>
      <c r="AD9" s="247">
        <v>6909</v>
      </c>
      <c r="AE9" s="247">
        <v>9324</v>
      </c>
      <c r="AF9" s="247">
        <v>4634</v>
      </c>
      <c r="AG9" s="190">
        <v>1796</v>
      </c>
      <c r="AH9" s="247">
        <v>3280</v>
      </c>
      <c r="AI9" s="247">
        <v>4891</v>
      </c>
      <c r="AJ9" s="247">
        <v>6739</v>
      </c>
      <c r="AK9" s="247">
        <v>3458</v>
      </c>
      <c r="AL9" s="190">
        <v>1369</v>
      </c>
      <c r="AM9" s="247">
        <v>2962</v>
      </c>
      <c r="AN9" s="247">
        <v>5443</v>
      </c>
      <c r="AO9" s="247">
        <v>8032</v>
      </c>
      <c r="AP9" s="247">
        <v>5069</v>
      </c>
      <c r="AQ9" s="190">
        <v>2742</v>
      </c>
      <c r="AR9" s="247">
        <v>6727</v>
      </c>
      <c r="AS9" s="247">
        <v>11448</v>
      </c>
      <c r="AT9" s="247">
        <v>16466</v>
      </c>
      <c r="AU9" s="247">
        <v>9740</v>
      </c>
      <c r="AV9" s="248">
        <v>5242</v>
      </c>
      <c r="AW9" s="187">
        <v>15213</v>
      </c>
      <c r="AX9" s="247">
        <v>26664</v>
      </c>
      <c r="AY9" s="247">
        <v>37599</v>
      </c>
      <c r="AZ9" s="249">
        <v>22387</v>
      </c>
      <c r="BA9" s="190">
        <v>12111</v>
      </c>
      <c r="BB9" s="247">
        <v>24166</v>
      </c>
      <c r="BC9" s="247">
        <v>36790.522789000002</v>
      </c>
      <c r="BD9" s="247">
        <v>49013.973943000005</v>
      </c>
      <c r="BE9" s="247">
        <v>24847.973943000005</v>
      </c>
      <c r="BF9" s="190">
        <v>11232.058466</v>
      </c>
      <c r="BG9" s="250">
        <v>1977.9503884033002</v>
      </c>
      <c r="BH9" s="251">
        <v>2598.858555169596</v>
      </c>
      <c r="BI9" s="251">
        <v>3208.0493421370011</v>
      </c>
      <c r="BJ9" s="252">
        <v>1230.0989537337009</v>
      </c>
    </row>
    <row r="10" spans="1:62" ht="30" customHeight="1">
      <c r="A10" s="253" t="s">
        <v>29</v>
      </c>
      <c r="B10" s="254"/>
      <c r="C10" s="156">
        <v>-262</v>
      </c>
      <c r="D10" s="157">
        <v>-460</v>
      </c>
      <c r="E10" s="157">
        <v>-561</v>
      </c>
      <c r="F10" s="157">
        <v>-620</v>
      </c>
      <c r="G10" s="157">
        <v>-160</v>
      </c>
      <c r="H10" s="156">
        <v>-7</v>
      </c>
      <c r="I10" s="157">
        <v>43</v>
      </c>
      <c r="J10" s="157">
        <v>176</v>
      </c>
      <c r="K10" s="157">
        <v>436</v>
      </c>
      <c r="L10" s="157">
        <v>394</v>
      </c>
      <c r="M10" s="156">
        <v>89</v>
      </c>
      <c r="N10" s="157">
        <v>204</v>
      </c>
      <c r="O10" s="157">
        <v>338</v>
      </c>
      <c r="P10" s="157">
        <v>363</v>
      </c>
      <c r="Q10" s="157">
        <v>160</v>
      </c>
      <c r="R10" s="156">
        <v>75</v>
      </c>
      <c r="S10" s="157">
        <v>200</v>
      </c>
      <c r="T10" s="157">
        <v>271</v>
      </c>
      <c r="U10" s="157">
        <v>792</v>
      </c>
      <c r="V10" s="157">
        <v>592</v>
      </c>
      <c r="W10" s="156">
        <v>796</v>
      </c>
      <c r="X10" s="157">
        <v>1695</v>
      </c>
      <c r="Y10" s="157">
        <v>2521</v>
      </c>
      <c r="Z10" s="157">
        <v>3258</v>
      </c>
      <c r="AA10" s="157">
        <v>1563</v>
      </c>
      <c r="AB10" s="156">
        <v>1032</v>
      </c>
      <c r="AC10" s="157">
        <v>2352</v>
      </c>
      <c r="AD10" s="157">
        <v>3240</v>
      </c>
      <c r="AE10" s="157">
        <v>3598</v>
      </c>
      <c r="AF10" s="157">
        <v>1245</v>
      </c>
      <c r="AG10" s="156">
        <v>634</v>
      </c>
      <c r="AH10" s="157">
        <v>689</v>
      </c>
      <c r="AI10" s="157">
        <v>1081</v>
      </c>
      <c r="AJ10" s="157">
        <v>1301</v>
      </c>
      <c r="AK10" s="157">
        <v>612</v>
      </c>
      <c r="AL10" s="156">
        <v>517</v>
      </c>
      <c r="AM10" s="157">
        <v>1448</v>
      </c>
      <c r="AN10" s="157">
        <v>2204</v>
      </c>
      <c r="AO10" s="157">
        <v>1448</v>
      </c>
      <c r="AP10" s="157">
        <v>0</v>
      </c>
      <c r="AQ10" s="156">
        <v>405</v>
      </c>
      <c r="AR10" s="157">
        <v>955</v>
      </c>
      <c r="AS10" s="157">
        <v>1508</v>
      </c>
      <c r="AT10" s="157">
        <v>1809</v>
      </c>
      <c r="AU10" s="157">
        <v>854</v>
      </c>
      <c r="AV10" s="156">
        <v>742</v>
      </c>
      <c r="AW10" s="255">
        <v>1686</v>
      </c>
      <c r="AX10" s="157">
        <v>2948</v>
      </c>
      <c r="AY10" s="157">
        <v>2724</v>
      </c>
      <c r="AZ10" s="158">
        <v>1037</v>
      </c>
      <c r="BA10" s="156">
        <v>116</v>
      </c>
      <c r="BB10" s="157">
        <v>918</v>
      </c>
      <c r="BC10" s="157">
        <v>1931.597366</v>
      </c>
      <c r="BD10" s="157">
        <v>2524.4863089999999</v>
      </c>
      <c r="BE10" s="157">
        <v>1606.4863089999999</v>
      </c>
      <c r="BF10" s="156">
        <v>1139.4693110000001</v>
      </c>
      <c r="BG10" s="157">
        <v>2549.6301469999999</v>
      </c>
      <c r="BH10" s="157">
        <v>3953.8968319999999</v>
      </c>
      <c r="BI10" s="157">
        <v>5285.3464610000001</v>
      </c>
      <c r="BJ10" s="158">
        <v>2735.7163140000002</v>
      </c>
    </row>
    <row r="11" spans="1:62" ht="15" customHeight="1">
      <c r="A11" s="197" t="s">
        <v>30</v>
      </c>
      <c r="B11" s="198"/>
      <c r="C11" s="124" t="s">
        <v>31</v>
      </c>
      <c r="D11" s="124" t="s">
        <v>31</v>
      </c>
      <c r="E11" s="124" t="s">
        <v>31</v>
      </c>
      <c r="F11" s="124" t="s">
        <v>31</v>
      </c>
      <c r="G11" s="124" t="s">
        <v>31</v>
      </c>
      <c r="H11" s="124" t="s">
        <v>31</v>
      </c>
      <c r="I11" s="152">
        <v>1.6E-2</v>
      </c>
      <c r="J11" s="152">
        <v>4.2999999999999997E-2</v>
      </c>
      <c r="K11" s="152">
        <v>7.0000000000000007E-2</v>
      </c>
      <c r="L11" s="152">
        <v>0.11</v>
      </c>
      <c r="M11" s="151">
        <v>6.4000000000000001E-2</v>
      </c>
      <c r="N11" s="152">
        <v>7.2999999999999995E-2</v>
      </c>
      <c r="O11" s="152">
        <v>7.9000000000000001E-2</v>
      </c>
      <c r="P11" s="152">
        <v>6.2E-2</v>
      </c>
      <c r="Q11" s="152">
        <v>5.1999999999999998E-2</v>
      </c>
      <c r="R11" s="151">
        <v>4.4999999999999998E-2</v>
      </c>
      <c r="S11" s="152">
        <v>5.8000000000000003E-2</v>
      </c>
      <c r="T11" s="152">
        <v>5.1999999999999998E-2</v>
      </c>
      <c r="U11" s="152">
        <v>7.5999999999999998E-2</v>
      </c>
      <c r="V11" s="152">
        <v>8.5000000000000006E-2</v>
      </c>
      <c r="W11" s="151">
        <v>0.108</v>
      </c>
      <c r="X11" s="152">
        <v>0.114</v>
      </c>
      <c r="Y11" s="152">
        <v>0.112</v>
      </c>
      <c r="Z11" s="152">
        <v>0.108</v>
      </c>
      <c r="AA11" s="152">
        <v>0.10199999999999999</v>
      </c>
      <c r="AB11" s="151">
        <v>0.126</v>
      </c>
      <c r="AC11" s="152">
        <v>0.14099999999999999</v>
      </c>
      <c r="AD11" s="152">
        <v>0.129</v>
      </c>
      <c r="AE11" s="152">
        <v>0.109</v>
      </c>
      <c r="AF11" s="152">
        <v>7.6999999999999999E-2</v>
      </c>
      <c r="AG11" s="151">
        <v>8.2000000000000003E-2</v>
      </c>
      <c r="AH11" s="152">
        <v>4.7E-2</v>
      </c>
      <c r="AI11" s="152">
        <v>4.8000000000000001E-2</v>
      </c>
      <c r="AJ11" s="152">
        <v>4.2000000000000003E-2</v>
      </c>
      <c r="AK11" s="152">
        <v>3.6999999999999998E-2</v>
      </c>
      <c r="AL11" s="151">
        <v>5.5E-2</v>
      </c>
      <c r="AM11" s="152">
        <v>7.3999999999999996E-2</v>
      </c>
      <c r="AN11" s="152">
        <v>7.0999999999999994E-2</v>
      </c>
      <c r="AO11" s="152">
        <v>3.5000000000000003E-2</v>
      </c>
      <c r="AP11" s="152">
        <v>0</v>
      </c>
      <c r="AQ11" s="151">
        <v>3.2000000000000001E-2</v>
      </c>
      <c r="AR11" s="152">
        <v>3.4000000000000002E-2</v>
      </c>
      <c r="AS11" s="152">
        <v>3.3000000000000002E-2</v>
      </c>
      <c r="AT11" s="152">
        <v>2.9000000000000001E-2</v>
      </c>
      <c r="AU11" s="162">
        <v>2.5999999999999999E-2</v>
      </c>
      <c r="AV11" s="151">
        <v>4.2000000000000003E-2</v>
      </c>
      <c r="AW11" s="199">
        <v>4.1658732074152521E-2</v>
      </c>
      <c r="AX11" s="152">
        <v>4.5553936007268481E-2</v>
      </c>
      <c r="AY11" s="152">
        <v>3.0726774021748691E-2</v>
      </c>
      <c r="AZ11" s="162">
        <v>2.1538943118912142E-2</v>
      </c>
      <c r="BA11" s="35">
        <v>4.4668643382494511E-3</v>
      </c>
      <c r="BB11" s="152">
        <v>1.7999999999999999E-2</v>
      </c>
      <c r="BC11" s="152">
        <v>2.4603339539704831E-2</v>
      </c>
      <c r="BD11" s="152">
        <v>2.4117683129258907E-2</v>
      </c>
      <c r="BE11" s="162">
        <v>3.0255879125355892E-2</v>
      </c>
      <c r="BF11" s="152">
        <v>4.6494961330991874E-2</v>
      </c>
      <c r="BG11" s="38">
        <v>5.0875738724646104E-2</v>
      </c>
      <c r="BH11" s="38">
        <v>5.1905638904081959E-2</v>
      </c>
      <c r="BI11" s="38">
        <v>5.1870289851972916E-2</v>
      </c>
      <c r="BJ11" s="103">
        <v>5.2832847003799872E-2</v>
      </c>
    </row>
    <row r="12" spans="1:62" ht="30" customHeight="1">
      <c r="A12" s="256" t="s">
        <v>77</v>
      </c>
      <c r="B12" s="209"/>
      <c r="C12" s="148" t="s">
        <v>93</v>
      </c>
      <c r="D12" s="149">
        <v>-706</v>
      </c>
      <c r="E12" s="149">
        <v>-709</v>
      </c>
      <c r="F12" s="149">
        <v>-730</v>
      </c>
      <c r="G12" s="149">
        <v>-24</v>
      </c>
      <c r="H12" s="148">
        <v>-99</v>
      </c>
      <c r="I12" s="149">
        <v>-104</v>
      </c>
      <c r="J12" s="149">
        <v>-104</v>
      </c>
      <c r="K12" s="149">
        <v>-220</v>
      </c>
      <c r="L12" s="149">
        <v>-117</v>
      </c>
      <c r="M12" s="148">
        <v>-101</v>
      </c>
      <c r="N12" s="149">
        <v>-99</v>
      </c>
      <c r="O12" s="149">
        <v>-99</v>
      </c>
      <c r="P12" s="149">
        <v>-137</v>
      </c>
      <c r="Q12" s="149">
        <v>-38</v>
      </c>
      <c r="R12" s="148">
        <v>-18</v>
      </c>
      <c r="S12" s="149">
        <v>-18</v>
      </c>
      <c r="T12" s="149">
        <v>-18</v>
      </c>
      <c r="U12" s="149">
        <v>-18</v>
      </c>
      <c r="V12" s="149">
        <v>0</v>
      </c>
      <c r="W12" s="148" t="s">
        <v>93</v>
      </c>
      <c r="X12" s="149" t="s">
        <v>93</v>
      </c>
      <c r="Y12" s="149" t="s">
        <v>93</v>
      </c>
      <c r="Z12" s="149">
        <v>-739</v>
      </c>
      <c r="AA12" s="149">
        <v>-739</v>
      </c>
      <c r="AB12" s="148">
        <v>-2</v>
      </c>
      <c r="AC12" s="149">
        <v>-2</v>
      </c>
      <c r="AD12" s="149">
        <v>-2</v>
      </c>
      <c r="AE12" s="149">
        <v>-347</v>
      </c>
      <c r="AF12" s="149">
        <v>-345</v>
      </c>
      <c r="AG12" s="148" t="s">
        <v>93</v>
      </c>
      <c r="AH12" s="149" t="s">
        <v>93</v>
      </c>
      <c r="AI12" s="149" t="s">
        <v>93</v>
      </c>
      <c r="AJ12" s="149">
        <v>-480</v>
      </c>
      <c r="AK12" s="149">
        <v>-480</v>
      </c>
      <c r="AL12" s="148" t="s">
        <v>93</v>
      </c>
      <c r="AM12" s="149" t="s">
        <v>93</v>
      </c>
      <c r="AN12" s="149">
        <v>-11</v>
      </c>
      <c r="AO12" s="149">
        <v>-631</v>
      </c>
      <c r="AP12" s="149">
        <v>-631</v>
      </c>
      <c r="AQ12" s="148" t="s">
        <v>93</v>
      </c>
      <c r="AR12" s="149">
        <v>-30</v>
      </c>
      <c r="AS12" s="149">
        <v>-49</v>
      </c>
      <c r="AT12" s="149">
        <v>-827</v>
      </c>
      <c r="AU12" s="149">
        <v>-796</v>
      </c>
      <c r="AV12" s="148" t="s">
        <v>93</v>
      </c>
      <c r="AW12" s="194">
        <v>-61</v>
      </c>
      <c r="AX12" s="149">
        <v>-75</v>
      </c>
      <c r="AY12" s="149">
        <v>-1945</v>
      </c>
      <c r="AZ12" s="150">
        <v>-1885</v>
      </c>
      <c r="BA12" s="148">
        <v>-517</v>
      </c>
      <c r="BB12" s="149">
        <v>-634</v>
      </c>
      <c r="BC12" s="149">
        <v>-827.48075200000005</v>
      </c>
      <c r="BD12" s="149">
        <v>-7121.8010530000001</v>
      </c>
      <c r="BE12" s="149">
        <v>-6487.8010530000001</v>
      </c>
      <c r="BF12" s="156">
        <v>-7.5750849999999996</v>
      </c>
      <c r="BG12" s="157">
        <v>-7.6560560000000004</v>
      </c>
      <c r="BH12" s="157">
        <v>-45.041848999999999</v>
      </c>
      <c r="BI12" s="157">
        <v>-10651.724789</v>
      </c>
      <c r="BJ12" s="158">
        <v>-10644.068733</v>
      </c>
    </row>
    <row r="13" spans="1:62" ht="30" customHeight="1">
      <c r="A13" s="208" t="s">
        <v>78</v>
      </c>
      <c r="B13" s="209"/>
      <c r="C13" s="148">
        <v>31</v>
      </c>
      <c r="D13" s="149">
        <v>72</v>
      </c>
      <c r="E13" s="149">
        <v>115</v>
      </c>
      <c r="F13" s="149">
        <v>167</v>
      </c>
      <c r="G13" s="149">
        <v>95</v>
      </c>
      <c r="H13" s="148">
        <v>68</v>
      </c>
      <c r="I13" s="149">
        <v>127</v>
      </c>
      <c r="J13" s="149">
        <v>189</v>
      </c>
      <c r="K13" s="149">
        <v>300</v>
      </c>
      <c r="L13" s="149">
        <v>173</v>
      </c>
      <c r="M13" s="148">
        <v>68</v>
      </c>
      <c r="N13" s="149">
        <v>138</v>
      </c>
      <c r="O13" s="149">
        <v>225</v>
      </c>
      <c r="P13" s="149">
        <v>330</v>
      </c>
      <c r="Q13" s="149">
        <v>192</v>
      </c>
      <c r="R13" s="148">
        <v>98</v>
      </c>
      <c r="S13" s="149">
        <v>197</v>
      </c>
      <c r="T13" s="149">
        <v>324</v>
      </c>
      <c r="U13" s="149">
        <v>551</v>
      </c>
      <c r="V13" s="149">
        <v>354</v>
      </c>
      <c r="W13" s="148">
        <v>285</v>
      </c>
      <c r="X13" s="149">
        <v>578</v>
      </c>
      <c r="Y13" s="149">
        <v>864</v>
      </c>
      <c r="Z13" s="149">
        <v>1204</v>
      </c>
      <c r="AA13" s="149">
        <v>625</v>
      </c>
      <c r="AB13" s="148">
        <v>1382</v>
      </c>
      <c r="AC13" s="149">
        <v>2749</v>
      </c>
      <c r="AD13" s="149">
        <v>4149</v>
      </c>
      <c r="AE13" s="149">
        <v>5587</v>
      </c>
      <c r="AF13" s="149">
        <v>2838</v>
      </c>
      <c r="AG13" s="148">
        <v>1465</v>
      </c>
      <c r="AH13" s="149">
        <v>2969</v>
      </c>
      <c r="AI13" s="149">
        <v>4626</v>
      </c>
      <c r="AJ13" s="149">
        <v>6391</v>
      </c>
      <c r="AK13" s="149">
        <v>3422</v>
      </c>
      <c r="AL13" s="148">
        <v>1808</v>
      </c>
      <c r="AM13" s="149">
        <v>3688</v>
      </c>
      <c r="AN13" s="149">
        <v>5734</v>
      </c>
      <c r="AO13" s="149">
        <v>8280</v>
      </c>
      <c r="AP13" s="149">
        <v>4592</v>
      </c>
      <c r="AQ13" s="148">
        <v>2315</v>
      </c>
      <c r="AR13" s="149">
        <v>5312</v>
      </c>
      <c r="AS13" s="149">
        <v>8368</v>
      </c>
      <c r="AT13" s="149">
        <v>11424</v>
      </c>
      <c r="AU13" s="149">
        <v>6112</v>
      </c>
      <c r="AV13" s="148">
        <v>3101</v>
      </c>
      <c r="AW13" s="194">
        <v>6971</v>
      </c>
      <c r="AX13" s="149">
        <v>10966</v>
      </c>
      <c r="AY13" s="149">
        <v>14909</v>
      </c>
      <c r="AZ13" s="150">
        <v>7938</v>
      </c>
      <c r="BA13" s="148">
        <v>4287</v>
      </c>
      <c r="BB13" s="149">
        <v>8255</v>
      </c>
      <c r="BC13" s="149">
        <v>12375.566819</v>
      </c>
      <c r="BD13" s="149">
        <v>16548.520339999999</v>
      </c>
      <c r="BE13" s="149">
        <v>8293.5203399999991</v>
      </c>
      <c r="BF13" s="156">
        <v>3570.6315869999999</v>
      </c>
      <c r="BG13" s="157">
        <v>7271.9517210000004</v>
      </c>
      <c r="BH13" s="157">
        <v>11009.716369</v>
      </c>
      <c r="BI13" s="157">
        <v>14959.094257999999</v>
      </c>
      <c r="BJ13" s="158">
        <v>7687.1425369999988</v>
      </c>
    </row>
    <row r="14" spans="1:62" ht="26.4">
      <c r="A14" s="126"/>
      <c r="B14" s="126"/>
      <c r="C14" s="14"/>
      <c r="D14" s="14"/>
      <c r="E14" s="14"/>
      <c r="F14" s="14"/>
      <c r="G14" s="14"/>
      <c r="H14" s="14"/>
      <c r="I14" s="14"/>
      <c r="J14" s="81"/>
      <c r="K14" s="81"/>
      <c r="L14" s="81"/>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10" t="s">
        <v>68</v>
      </c>
      <c r="AW14" s="127"/>
      <c r="AX14" s="127"/>
      <c r="AY14" s="127"/>
      <c r="AZ14" s="127"/>
      <c r="BA14" s="14"/>
      <c r="BB14" s="14"/>
      <c r="BC14" s="14"/>
      <c r="BD14" s="14"/>
      <c r="BE14" s="14"/>
      <c r="BF14" s="14"/>
      <c r="BG14" s="14"/>
    </row>
    <row r="15" spans="1:62" hidden="1">
      <c r="A15" s="159"/>
      <c r="B15" s="15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row>
    <row r="16" spans="1:62" hidden="1">
      <c r="A16" s="109"/>
      <c r="B16" s="109"/>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row>
    <row r="17" spans="1:59" hidden="1">
      <c r="A17" s="109"/>
      <c r="B17" s="109"/>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row>
    <row r="18" spans="1:59" hidden="1">
      <c r="A18" s="126"/>
      <c r="B18" s="126"/>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row>
    <row r="19" spans="1:59" hidden="1">
      <c r="A19" s="126"/>
      <c r="B19" s="126"/>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row>
    <row r="20" spans="1:59" hidden="1">
      <c r="A20" s="126"/>
      <c r="B20" s="126"/>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row>
    <row r="21" spans="1:59" hidden="1">
      <c r="A21" s="126"/>
      <c r="B21" s="126"/>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row>
    <row r="22" spans="1:59" hidden="1">
      <c r="A22" s="126"/>
      <c r="B22" s="126"/>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row>
    <row r="23" spans="1:59" hidden="1">
      <c r="A23" s="126"/>
      <c r="B23" s="126"/>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row>
    <row r="24" spans="1:59" hidden="1">
      <c r="A24" s="126"/>
      <c r="B24" s="126"/>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row>
    <row r="25" spans="1:59" hidden="1">
      <c r="A25" s="126"/>
      <c r="B25" s="126"/>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row>
    <row r="26" spans="1:59" hidden="1">
      <c r="A26" s="126"/>
      <c r="B26" s="126"/>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row>
    <row r="27" spans="1:59" hidden="1">
      <c r="A27" s="126"/>
      <c r="B27" s="126"/>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row>
    <row r="28" spans="1:59" hidden="1">
      <c r="A28" s="126"/>
      <c r="B28" s="126"/>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row>
    <row r="29" spans="1:59" hidden="1">
      <c r="A29" s="126"/>
      <c r="B29" s="126"/>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row>
    <row r="30" spans="1:59" hidden="1">
      <c r="A30" s="126"/>
      <c r="B30" s="126"/>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row>
    <row r="31" spans="1:59" hidden="1">
      <c r="A31" s="126"/>
      <c r="B31" s="126"/>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row>
    <row r="32" spans="1:59" hidden="1">
      <c r="A32" s="126"/>
      <c r="B32" s="126"/>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row>
    <row r="33" spans="1:59" hidden="1">
      <c r="A33" s="126"/>
      <c r="B33" s="126"/>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row>
    <row r="34" spans="1:59" hidden="1">
      <c r="A34" s="126"/>
      <c r="B34" s="126"/>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row>
    <row r="35" spans="1:59" hidden="1">
      <c r="A35" s="126"/>
      <c r="B35" s="126"/>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row>
    <row r="36" spans="1:59" hidden="1">
      <c r="A36" s="126"/>
      <c r="B36" s="126"/>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row>
    <row r="37" spans="1:59" hidden="1">
      <c r="A37" s="126"/>
      <c r="B37" s="126"/>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c r="AM37" s="14"/>
      <c r="AN37" s="14"/>
      <c r="AO37" s="14"/>
      <c r="AP37" s="14"/>
      <c r="AQ37" s="14"/>
      <c r="AR37" s="14"/>
      <c r="AS37" s="14"/>
      <c r="AT37" s="14"/>
      <c r="AU37" s="14"/>
      <c r="AV37" s="14"/>
      <c r="AW37" s="14"/>
      <c r="AX37" s="14"/>
      <c r="AY37" s="14"/>
      <c r="AZ37" s="14"/>
      <c r="BA37" s="14"/>
      <c r="BB37" s="14"/>
      <c r="BC37" s="14"/>
      <c r="BD37" s="14"/>
      <c r="BE37" s="14"/>
      <c r="BF37" s="14"/>
      <c r="BG37" s="14"/>
    </row>
    <row r="38" spans="1:59" hidden="1">
      <c r="A38" s="126"/>
      <c r="B38" s="126"/>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c r="AZ38" s="14"/>
      <c r="BA38" s="14"/>
      <c r="BB38" s="14"/>
      <c r="BC38" s="14"/>
      <c r="BD38" s="14"/>
      <c r="BE38" s="14"/>
      <c r="BF38" s="14"/>
      <c r="BG38" s="14"/>
    </row>
    <row r="39" spans="1:59" hidden="1">
      <c r="A39" s="126"/>
      <c r="B39" s="126"/>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14"/>
      <c r="AX39" s="14"/>
      <c r="AY39" s="14"/>
      <c r="AZ39" s="14"/>
      <c r="BA39" s="14"/>
      <c r="BB39" s="14"/>
      <c r="BC39" s="14"/>
      <c r="BD39" s="14"/>
      <c r="BE39" s="14"/>
      <c r="BF39" s="14"/>
      <c r="BG39" s="14"/>
    </row>
    <row r="40" spans="1:59" hidden="1">
      <c r="A40" s="126"/>
      <c r="B40" s="126"/>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14"/>
      <c r="AT40" s="14"/>
      <c r="AU40" s="14"/>
      <c r="AV40" s="14"/>
      <c r="AW40" s="14"/>
      <c r="AX40" s="14"/>
      <c r="AY40" s="14"/>
      <c r="AZ40" s="14"/>
      <c r="BA40" s="14"/>
      <c r="BB40" s="14"/>
      <c r="BC40" s="14"/>
      <c r="BD40" s="14"/>
      <c r="BE40" s="14"/>
      <c r="BF40" s="14"/>
      <c r="BG40" s="14"/>
    </row>
    <row r="41" spans="1:59" hidden="1">
      <c r="A41" s="126"/>
      <c r="B41" s="126"/>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row>
    <row r="42" spans="1:59" hidden="1">
      <c r="A42" s="126"/>
      <c r="B42" s="126"/>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row>
    <row r="43" spans="1:59" hidden="1">
      <c r="A43" s="126"/>
      <c r="B43" s="126"/>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row>
    <row r="44" spans="1:59" hidden="1">
      <c r="A44" s="126"/>
      <c r="B44" s="126"/>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row>
    <row r="45" spans="1:59" hidden="1">
      <c r="A45" s="126"/>
      <c r="B45" s="126"/>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c r="AL45" s="14"/>
      <c r="AM45" s="14"/>
      <c r="AN45" s="14"/>
      <c r="AO45" s="14"/>
      <c r="AP45" s="14"/>
      <c r="AQ45" s="14"/>
      <c r="AR45" s="14"/>
      <c r="AS45" s="14"/>
      <c r="AT45" s="14"/>
      <c r="AU45" s="14"/>
      <c r="AV45" s="14"/>
      <c r="AW45" s="14"/>
      <c r="AX45" s="14"/>
      <c r="AY45" s="14"/>
      <c r="AZ45" s="14"/>
      <c r="BA45" s="14"/>
      <c r="BB45" s="14"/>
      <c r="BC45" s="14"/>
      <c r="BD45" s="14"/>
      <c r="BE45" s="14"/>
      <c r="BF45" s="14"/>
      <c r="BG45" s="14"/>
    </row>
    <row r="46" spans="1:59" hidden="1">
      <c r="A46" s="126"/>
      <c r="B46" s="126"/>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row>
    <row r="47" spans="1:59" hidden="1">
      <c r="A47" s="126"/>
      <c r="B47" s="126"/>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c r="AH47" s="14"/>
      <c r="AI47" s="14"/>
      <c r="AJ47" s="14"/>
      <c r="AK47" s="14"/>
      <c r="AL47" s="14"/>
      <c r="AM47" s="14"/>
      <c r="AN47" s="14"/>
      <c r="AO47" s="14"/>
      <c r="AP47" s="14"/>
      <c r="AQ47" s="14"/>
      <c r="AR47" s="14"/>
      <c r="AS47" s="14"/>
      <c r="AT47" s="14"/>
      <c r="AU47" s="14"/>
      <c r="AV47" s="14"/>
      <c r="AW47" s="14"/>
      <c r="AX47" s="14"/>
      <c r="AY47" s="14"/>
      <c r="AZ47" s="14"/>
      <c r="BA47" s="14"/>
      <c r="BB47" s="14"/>
      <c r="BC47" s="14"/>
      <c r="BD47" s="14"/>
      <c r="BE47" s="14"/>
      <c r="BF47" s="14"/>
      <c r="BG47" s="14"/>
    </row>
    <row r="48" spans="1:59" hidden="1">
      <c r="A48" s="126"/>
      <c r="B48" s="126"/>
      <c r="C48" s="14"/>
      <c r="D48" s="14"/>
      <c r="E48" s="14"/>
      <c r="F48" s="14"/>
      <c r="G48" s="14"/>
      <c r="H48" s="14"/>
      <c r="I48" s="14"/>
      <c r="J48" s="14"/>
      <c r="K48" s="14"/>
      <c r="L48" s="14"/>
      <c r="M48" s="14"/>
      <c r="N48" s="14"/>
      <c r="O48" s="14"/>
      <c r="P48" s="14"/>
      <c r="Q48" s="14"/>
      <c r="R48" s="14"/>
      <c r="S48" s="14"/>
      <c r="T48" s="14"/>
      <c r="U48" s="14"/>
      <c r="V48" s="14"/>
      <c r="W48" s="14"/>
      <c r="X48" s="14"/>
      <c r="Y48" s="14"/>
      <c r="Z48" s="14"/>
      <c r="AA48" s="14"/>
      <c r="AB48" s="14"/>
      <c r="AC48" s="14"/>
      <c r="AD48" s="1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row>
    <row r="49" spans="1:59" hidden="1">
      <c r="A49" s="126"/>
      <c r="B49" s="126"/>
      <c r="C49" s="14"/>
      <c r="D49" s="14"/>
      <c r="E49" s="14"/>
      <c r="F49" s="14"/>
      <c r="G49" s="14"/>
      <c r="H49" s="14"/>
      <c r="I49" s="14"/>
      <c r="J49" s="14"/>
      <c r="K49" s="14"/>
      <c r="L49" s="14"/>
      <c r="M49" s="14"/>
      <c r="N49" s="14"/>
      <c r="O49" s="14"/>
      <c r="P49" s="14"/>
      <c r="Q49" s="14"/>
      <c r="R49" s="14"/>
      <c r="S49" s="14"/>
      <c r="T49" s="14"/>
      <c r="U49" s="14"/>
      <c r="V49" s="14"/>
      <c r="W49" s="14"/>
      <c r="X49" s="14"/>
      <c r="Y49" s="14"/>
      <c r="Z49" s="14"/>
      <c r="AA49" s="14"/>
      <c r="AB49" s="14"/>
      <c r="AC49" s="14"/>
      <c r="AD49" s="14"/>
      <c r="AE49" s="14"/>
      <c r="AF49" s="14"/>
      <c r="AG49" s="14"/>
      <c r="AH49" s="14"/>
      <c r="AI49" s="14"/>
      <c r="AJ49" s="14"/>
      <c r="AK49" s="14"/>
      <c r="AL49" s="14"/>
      <c r="AM49" s="14"/>
      <c r="AN49" s="14"/>
      <c r="AO49" s="14"/>
      <c r="AP49" s="14"/>
      <c r="AQ49" s="14"/>
      <c r="AR49" s="14"/>
      <c r="AS49" s="14"/>
      <c r="AT49" s="14"/>
      <c r="AU49" s="14"/>
      <c r="AV49" s="14"/>
      <c r="AW49" s="14"/>
      <c r="AX49" s="14"/>
      <c r="AY49" s="14"/>
      <c r="AZ49" s="14"/>
      <c r="BA49" s="14"/>
      <c r="BB49" s="14"/>
      <c r="BC49" s="14"/>
      <c r="BD49" s="14"/>
      <c r="BE49" s="14"/>
      <c r="BF49" s="14"/>
      <c r="BG49" s="14"/>
    </row>
    <row r="50" spans="1:59" hidden="1">
      <c r="A50" s="126"/>
      <c r="B50" s="126"/>
      <c r="C50" s="14"/>
      <c r="D50" s="14"/>
      <c r="E50" s="14"/>
      <c r="F50" s="14"/>
      <c r="G50" s="14"/>
      <c r="H50" s="14"/>
      <c r="I50" s="14"/>
      <c r="J50" s="14"/>
      <c r="K50" s="14"/>
      <c r="L50" s="14"/>
      <c r="M50" s="14"/>
      <c r="N50" s="14"/>
      <c r="O50" s="14"/>
      <c r="P50" s="14"/>
      <c r="Q50" s="14"/>
      <c r="R50" s="14"/>
      <c r="S50" s="14"/>
      <c r="T50" s="14"/>
      <c r="U50" s="14"/>
      <c r="V50" s="14"/>
      <c r="W50" s="14"/>
      <c r="X50" s="14"/>
      <c r="Y50" s="14"/>
      <c r="Z50" s="14"/>
      <c r="AA50" s="14"/>
      <c r="AB50" s="14"/>
      <c r="AC50" s="14"/>
      <c r="AD50" s="14"/>
      <c r="AE50" s="14"/>
      <c r="AF50" s="14"/>
      <c r="AG50" s="14"/>
      <c r="AH50" s="14"/>
      <c r="AI50" s="14"/>
      <c r="AJ50" s="14"/>
      <c r="AK50" s="14"/>
      <c r="AL50" s="14"/>
      <c r="AM50" s="14"/>
      <c r="AN50" s="14"/>
      <c r="AO50" s="14"/>
      <c r="AP50" s="14"/>
      <c r="AQ50" s="14"/>
      <c r="AR50" s="14"/>
      <c r="AS50" s="14"/>
      <c r="AT50" s="14"/>
      <c r="AU50" s="14"/>
      <c r="AV50" s="14"/>
      <c r="AW50" s="14"/>
      <c r="AX50" s="14"/>
      <c r="AY50" s="14"/>
      <c r="AZ50" s="14"/>
      <c r="BA50" s="14"/>
      <c r="BB50" s="14"/>
      <c r="BC50" s="14"/>
      <c r="BD50" s="14"/>
      <c r="BE50" s="14"/>
      <c r="BF50" s="14"/>
      <c r="BG50" s="14"/>
    </row>
    <row r="51" spans="1:59" hidden="1">
      <c r="A51" s="126"/>
      <c r="B51" s="126"/>
      <c r="C51" s="14"/>
      <c r="D51" s="14"/>
      <c r="E51" s="14"/>
      <c r="F51" s="14"/>
      <c r="G51" s="14"/>
      <c r="H51" s="14"/>
      <c r="I51" s="14"/>
      <c r="J51" s="14"/>
      <c r="K51" s="14"/>
      <c r="L51" s="14"/>
      <c r="M51" s="14"/>
      <c r="N51" s="14"/>
      <c r="O51" s="14"/>
      <c r="P51" s="14"/>
      <c r="Q51" s="14"/>
      <c r="R51" s="14"/>
      <c r="S51" s="14"/>
      <c r="T51" s="14"/>
      <c r="U51" s="14"/>
      <c r="V51" s="14"/>
      <c r="W51" s="14"/>
      <c r="X51" s="14"/>
      <c r="Y51" s="14"/>
      <c r="Z51" s="14"/>
      <c r="AA51" s="14"/>
      <c r="AB51" s="14"/>
      <c r="AC51" s="14"/>
      <c r="AD51" s="14"/>
      <c r="AE51" s="14"/>
      <c r="AF51" s="14"/>
      <c r="AG51" s="14"/>
      <c r="AH51" s="14"/>
      <c r="AI51" s="14"/>
      <c r="AJ51" s="14"/>
      <c r="AK51" s="14"/>
      <c r="AL51" s="14"/>
      <c r="AM51" s="14"/>
      <c r="AN51" s="14"/>
      <c r="AO51" s="14"/>
      <c r="AP51" s="14"/>
      <c r="AQ51" s="14"/>
      <c r="AR51" s="14"/>
      <c r="AS51" s="14"/>
      <c r="AT51" s="14"/>
      <c r="AU51" s="14"/>
      <c r="AV51" s="14"/>
      <c r="AW51" s="14"/>
      <c r="AX51" s="14"/>
      <c r="AY51" s="14"/>
      <c r="AZ51" s="14"/>
      <c r="BA51" s="14"/>
      <c r="BB51" s="14"/>
      <c r="BC51" s="14"/>
      <c r="BD51" s="14"/>
      <c r="BE51" s="14"/>
      <c r="BF51" s="14"/>
      <c r="BG51" s="14"/>
    </row>
    <row r="52" spans="1:59" hidden="1">
      <c r="A52" s="126"/>
      <c r="B52" s="126"/>
      <c r="C52" s="14"/>
      <c r="D52" s="14"/>
      <c r="E52" s="14"/>
      <c r="F52" s="14"/>
      <c r="G52" s="14"/>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14"/>
      <c r="AJ52" s="14"/>
      <c r="AK52" s="14"/>
      <c r="AL52" s="14"/>
      <c r="AM52" s="14"/>
      <c r="AN52" s="14"/>
      <c r="AO52" s="14"/>
      <c r="AP52" s="14"/>
      <c r="AQ52" s="14"/>
      <c r="AR52" s="14"/>
      <c r="AS52" s="14"/>
      <c r="AT52" s="14"/>
      <c r="AU52" s="14"/>
      <c r="AV52" s="14"/>
      <c r="AW52" s="14"/>
      <c r="AX52" s="14"/>
      <c r="AY52" s="14"/>
      <c r="AZ52" s="14"/>
      <c r="BA52" s="14"/>
      <c r="BB52" s="14"/>
      <c r="BC52" s="14"/>
      <c r="BD52" s="14"/>
      <c r="BE52" s="14"/>
      <c r="BF52" s="14"/>
      <c r="BG52" s="14"/>
    </row>
    <row r="53" spans="1:59" hidden="1">
      <c r="A53" s="126"/>
      <c r="B53" s="126"/>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4"/>
      <c r="AT53" s="14"/>
      <c r="AU53" s="14"/>
      <c r="AV53" s="14"/>
      <c r="AW53" s="14"/>
      <c r="AX53" s="14"/>
      <c r="AY53" s="14"/>
      <c r="AZ53" s="14"/>
      <c r="BA53" s="14"/>
      <c r="BB53" s="14"/>
      <c r="BC53" s="14"/>
      <c r="BD53" s="14"/>
      <c r="BE53" s="14"/>
      <c r="BF53" s="14"/>
      <c r="BG53" s="14"/>
    </row>
    <row r="54" spans="1:59" hidden="1">
      <c r="A54" s="126"/>
      <c r="B54" s="126"/>
      <c r="C54" s="14"/>
      <c r="D54" s="14"/>
      <c r="E54" s="14"/>
      <c r="F54" s="14"/>
      <c r="G54" s="14"/>
      <c r="H54" s="14"/>
      <c r="I54" s="14"/>
      <c r="J54" s="14"/>
      <c r="K54" s="14"/>
      <c r="L54" s="14"/>
      <c r="M54" s="14"/>
      <c r="N54" s="14"/>
      <c r="O54" s="14"/>
      <c r="P54" s="14"/>
      <c r="Q54" s="14"/>
      <c r="R54" s="14"/>
      <c r="S54" s="14"/>
      <c r="T54" s="14"/>
      <c r="U54" s="14"/>
      <c r="V54" s="14"/>
      <c r="W54" s="14"/>
      <c r="X54" s="14"/>
      <c r="Y54" s="14"/>
      <c r="Z54" s="14"/>
      <c r="AA54" s="14"/>
      <c r="AB54" s="14"/>
      <c r="AC54" s="14"/>
      <c r="AD54" s="14"/>
      <c r="AE54" s="14"/>
      <c r="AF54" s="14"/>
      <c r="AG54" s="14"/>
      <c r="AH54" s="14"/>
      <c r="AI54" s="14"/>
      <c r="AJ54" s="14"/>
      <c r="AK54" s="14"/>
      <c r="AL54" s="14"/>
      <c r="AM54" s="14"/>
      <c r="AN54" s="14"/>
      <c r="AO54" s="14"/>
      <c r="AP54" s="14"/>
      <c r="AQ54" s="14"/>
      <c r="AR54" s="14"/>
      <c r="AS54" s="14"/>
      <c r="AT54" s="14"/>
      <c r="AU54" s="14"/>
      <c r="AV54" s="14"/>
      <c r="AW54" s="14"/>
      <c r="AX54" s="14"/>
      <c r="AY54" s="14"/>
      <c r="AZ54" s="14"/>
      <c r="BA54" s="14"/>
      <c r="BB54" s="14"/>
      <c r="BC54" s="14"/>
      <c r="BD54" s="14"/>
      <c r="BE54" s="14"/>
      <c r="BF54" s="14"/>
      <c r="BG54" s="14"/>
    </row>
    <row r="55" spans="1:59" hidden="1">
      <c r="A55" s="126"/>
      <c r="B55" s="126"/>
      <c r="C55" s="14"/>
      <c r="D55" s="14"/>
      <c r="E55" s="14"/>
      <c r="F55" s="14"/>
      <c r="G55" s="14"/>
      <c r="H55" s="14"/>
      <c r="I55" s="14"/>
      <c r="J55" s="14"/>
      <c r="K55" s="14"/>
      <c r="L55" s="14"/>
      <c r="M55" s="14"/>
      <c r="N55" s="14"/>
      <c r="O55" s="14"/>
      <c r="P55" s="14"/>
      <c r="Q55" s="14"/>
      <c r="R55" s="14"/>
      <c r="S55" s="14"/>
      <c r="T55" s="14"/>
      <c r="U55" s="14"/>
      <c r="V55" s="14"/>
      <c r="W55" s="14"/>
      <c r="X55" s="14"/>
      <c r="Y55" s="14"/>
      <c r="Z55" s="14"/>
      <c r="AA55" s="14"/>
      <c r="AB55" s="14"/>
      <c r="AC55" s="14"/>
      <c r="AD55" s="14"/>
      <c r="AE55" s="14"/>
      <c r="AF55" s="14"/>
      <c r="AG55" s="14"/>
      <c r="AH55" s="14"/>
      <c r="AI55" s="14"/>
      <c r="AJ55" s="14"/>
      <c r="AK55" s="14"/>
      <c r="AL55" s="14"/>
      <c r="AM55" s="14"/>
      <c r="AN55" s="14"/>
      <c r="AO55" s="14"/>
      <c r="AP55" s="14"/>
      <c r="AQ55" s="14"/>
      <c r="AR55" s="14"/>
      <c r="AS55" s="14"/>
      <c r="AT55" s="14"/>
      <c r="AU55" s="14"/>
      <c r="AV55" s="14"/>
      <c r="AW55" s="14"/>
      <c r="AX55" s="14"/>
      <c r="AY55" s="14"/>
      <c r="AZ55" s="14"/>
      <c r="BA55" s="14"/>
      <c r="BB55" s="14"/>
      <c r="BC55" s="14"/>
      <c r="BD55" s="14"/>
      <c r="BE55" s="14"/>
      <c r="BF55" s="14"/>
      <c r="BG55" s="14"/>
    </row>
    <row r="56" spans="1:59" hidden="1">
      <c r="A56" s="126"/>
      <c r="B56" s="126"/>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row>
    <row r="57" spans="1:59" hidden="1">
      <c r="A57" s="126"/>
      <c r="B57" s="126"/>
      <c r="C57" s="14"/>
      <c r="D57" s="14"/>
      <c r="E57" s="14"/>
      <c r="F57" s="14"/>
      <c r="G57" s="14"/>
      <c r="H57" s="14"/>
      <c r="I57" s="14"/>
      <c r="J57" s="14"/>
      <c r="K57" s="14"/>
      <c r="L57" s="14"/>
      <c r="M57" s="14"/>
      <c r="N57" s="14"/>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row>
    <row r="58" spans="1:59" hidden="1">
      <c r="A58" s="126"/>
      <c r="B58" s="126"/>
      <c r="C58" s="14"/>
      <c r="D58" s="14"/>
      <c r="E58" s="14"/>
      <c r="F58" s="14"/>
      <c r="G58" s="14"/>
      <c r="H58" s="14"/>
      <c r="I58" s="14"/>
      <c r="J58" s="14"/>
      <c r="K58" s="14"/>
      <c r="L58" s="14"/>
      <c r="M58" s="14"/>
      <c r="N58" s="14"/>
      <c r="O58" s="14"/>
      <c r="P58" s="14"/>
      <c r="Q58" s="14"/>
      <c r="R58" s="14"/>
      <c r="S58" s="14"/>
      <c r="T58" s="14"/>
      <c r="U58" s="14"/>
      <c r="V58" s="14"/>
      <c r="W58" s="14"/>
      <c r="X58" s="14"/>
      <c r="Y58" s="14"/>
      <c r="Z58" s="14"/>
      <c r="AA58" s="14"/>
      <c r="AB58" s="14"/>
      <c r="AC58" s="14"/>
      <c r="AD58" s="14"/>
      <c r="AE58" s="14"/>
      <c r="AF58" s="14"/>
      <c r="AG58" s="14"/>
      <c r="AH58" s="14"/>
      <c r="AI58" s="14"/>
      <c r="AJ58" s="14"/>
      <c r="AK58" s="14"/>
      <c r="AL58" s="14"/>
      <c r="AM58" s="14"/>
      <c r="AN58" s="14"/>
      <c r="AO58" s="14"/>
      <c r="AP58" s="14"/>
      <c r="AQ58" s="14"/>
      <c r="AR58" s="14"/>
      <c r="AS58" s="14"/>
      <c r="AT58" s="14"/>
      <c r="AU58" s="14"/>
      <c r="AV58" s="14"/>
      <c r="AW58" s="14"/>
      <c r="AX58" s="14"/>
      <c r="AY58" s="14"/>
      <c r="AZ58" s="14"/>
      <c r="BA58" s="14"/>
      <c r="BB58" s="14"/>
      <c r="BC58" s="14"/>
      <c r="BD58" s="14"/>
      <c r="BE58" s="14"/>
      <c r="BF58" s="14"/>
      <c r="BG58" s="14"/>
    </row>
    <row r="59" spans="1:59" hidden="1">
      <c r="A59" s="126"/>
      <c r="B59" s="126"/>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P59" s="14"/>
      <c r="AQ59" s="14"/>
      <c r="AR59" s="14"/>
      <c r="AS59" s="14"/>
      <c r="AT59" s="14"/>
      <c r="AU59" s="14"/>
      <c r="AV59" s="14"/>
      <c r="AW59" s="14"/>
      <c r="AX59" s="14"/>
      <c r="AY59" s="14"/>
      <c r="AZ59" s="14"/>
      <c r="BA59" s="14"/>
      <c r="BB59" s="14"/>
      <c r="BC59" s="14"/>
      <c r="BD59" s="14"/>
      <c r="BE59" s="14"/>
      <c r="BF59" s="14"/>
      <c r="BG59" s="14"/>
    </row>
    <row r="60" spans="1:59" hidden="1">
      <c r="A60" s="126"/>
      <c r="B60" s="126"/>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row>
    <row r="61" spans="1:59" hidden="1">
      <c r="A61" s="126"/>
      <c r="B61" s="126"/>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row>
    <row r="62" spans="1:59" hidden="1">
      <c r="A62" s="126"/>
      <c r="B62" s="126"/>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c r="AE62" s="14"/>
      <c r="AF62" s="14"/>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row>
    <row r="63" spans="1:59" hidden="1">
      <c r="A63" s="126"/>
      <c r="B63" s="126"/>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c r="AE63" s="14"/>
      <c r="AF63" s="14"/>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row>
    <row r="64" spans="1:59" hidden="1">
      <c r="A64" s="126"/>
      <c r="B64" s="126"/>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row>
    <row r="65" spans="1:59" hidden="1">
      <c r="A65" s="126"/>
      <c r="B65" s="126"/>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row>
  </sheetData>
  <mergeCells count="5">
    <mergeCell ref="A4:B4"/>
    <mergeCell ref="A10:B10"/>
    <mergeCell ref="A11:B11"/>
    <mergeCell ref="A12:B12"/>
    <mergeCell ref="A13:B13"/>
  </mergeCells>
  <phoneticPr fontId="6"/>
  <pageMargins left="0.7" right="0.7" top="0.75" bottom="0.75" header="0.3" footer="0.3"/>
  <pageSetup paperSize="9" scale="2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連結PL 累計期間　PL </vt:lpstr>
      <vt:lpstr>連結PL　会計期間</vt:lpstr>
      <vt:lpstr>連結収益推移 累計期間</vt:lpstr>
      <vt:lpstr>連結収益推移 会計期間</vt:lpstr>
      <vt:lpstr>丸亀製麺 累計期間</vt:lpstr>
      <vt:lpstr>丸亀製麺 会計期間</vt:lpstr>
      <vt:lpstr>国内その他 累計期間</vt:lpstr>
      <vt:lpstr>国内その他 会計期間</vt:lpstr>
      <vt:lpstr>海外事業 累計期間</vt:lpstr>
      <vt:lpstr>海外事業 会計期間</vt:lpstr>
      <vt:lpstr>調整額 累計期間</vt:lpstr>
      <vt:lpstr>調整額 会計期間</vt:lpstr>
      <vt:lpstr>'海外事業 会計期間'!Print_Area</vt:lpstr>
      <vt:lpstr>'海外事業 累計期間'!Print_Area</vt:lpstr>
      <vt:lpstr>'丸亀製麺 会計期間'!Print_Area</vt:lpstr>
      <vt:lpstr>'丸亀製麺 累計期間'!Print_Area</vt:lpstr>
      <vt:lpstr>'国内その他 会計期間'!Print_Area</vt:lpstr>
      <vt:lpstr>'国内その他 累計期間'!Print_Area</vt:lpstr>
      <vt:lpstr>'調整額 会計期間'!Print_Area</vt:lpstr>
      <vt:lpstr>'調整額 累計期間'!Print_Area</vt:lpstr>
      <vt:lpstr>'連結PL　会計期間'!Print_Area</vt:lpstr>
      <vt:lpstr>'連結PL 累計期間　PL '!Print_Area</vt:lpstr>
      <vt:lpstr>'連結収益推移 会計期間'!Print_Area</vt:lpstr>
      <vt:lpstr>'連結収益推移 累計期間'!Print_Area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長堂 昌弘</dc:creator>
  <cp:lastModifiedBy>長堂 昌弘</cp:lastModifiedBy>
  <dcterms:created xsi:type="dcterms:W3CDTF">2026-05-15T08:59:41Z</dcterms:created>
  <dcterms:modified xsi:type="dcterms:W3CDTF">2026-05-15T09:00:07Z</dcterms:modified>
</cp:coreProperties>
</file>