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s-minami/Documents/決算/FY2026.6 4Q/"/>
    </mc:Choice>
  </mc:AlternateContent>
  <xr:revisionPtr revIDLastSave="0" documentId="13_ncr:1_{D1A3B300-3418-8C4F-9EA0-FD02C1DE3E88}" xr6:coauthVersionLast="47" xr6:coauthVersionMax="47" xr10:uidLastSave="{00000000-0000-0000-0000-000000000000}"/>
  <bookViews>
    <workbookView xWindow="40800" yWindow="1880" windowWidth="29400" windowHeight="18460" xr2:uid="{00000000-000D-0000-FFFF-FFFF00000000}"/>
  </bookViews>
  <sheets>
    <sheet name="Data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VK+KRFvY+T3rGY8407kZ5lwIG1ycDsl10Mk7Wdb0JD0="/>
    </ext>
  </extLst>
</workbook>
</file>

<file path=xl/calcChain.xml><?xml version="1.0" encoding="utf-8"?>
<calcChain xmlns="http://schemas.openxmlformats.org/spreadsheetml/2006/main">
  <c r="K25" i="1" l="1"/>
  <c r="N24" i="1"/>
  <c r="M24" i="1"/>
  <c r="K24" i="1"/>
</calcChain>
</file>

<file path=xl/sharedStrings.xml><?xml version="1.0" encoding="utf-8"?>
<sst xmlns="http://schemas.openxmlformats.org/spreadsheetml/2006/main" count="781" uniqueCount="194">
  <si>
    <t>FY2025.6</t>
  </si>
  <si>
    <t>Data Sheet</t>
  </si>
  <si>
    <t>FY2026.6</t>
  </si>
  <si>
    <t>FY2024.6</t>
  </si>
  <si>
    <t>営業利益</t>
  </si>
  <si>
    <t>PL / KPI</t>
  </si>
  <si>
    <t>(Unit: Million yen)</t>
  </si>
  <si>
    <t>-</t>
  </si>
  <si>
    <t>売上収益</t>
  </si>
  <si>
    <t>Segment</t>
  </si>
  <si>
    <t>コア営業利益</t>
  </si>
  <si>
    <t>項目</t>
  </si>
  <si>
    <t>Items</t>
  </si>
  <si>
    <t>Q1</t>
  </si>
  <si>
    <t>Q2</t>
  </si>
  <si>
    <t>Q3</t>
  </si>
  <si>
    <t>Q4</t>
  </si>
  <si>
    <t>Full year</t>
  </si>
  <si>
    <t>Consolidated</t>
  </si>
  <si>
    <t>GMV</t>
  </si>
  <si>
    <t xml:space="preserve">Revenue </t>
  </si>
  <si>
    <t>YoY（%）</t>
  </si>
  <si>
    <t>YoY (%)</t>
  </si>
  <si>
    <t>EBITDA</t>
  </si>
  <si>
    <t xml:space="preserve">EBITDA </t>
  </si>
  <si>
    <t>US</t>
  </si>
  <si>
    <t>Margin（%）</t>
  </si>
  <si>
    <t>Margin (%)</t>
  </si>
  <si>
    <t>調整後EBITDA</t>
  </si>
  <si>
    <t xml:space="preserve">Adjusted EBITDA </t>
  </si>
  <si>
    <t xml:space="preserve">Core operating profit </t>
  </si>
  <si>
    <t xml:space="preserve">Operating profit </t>
  </si>
  <si>
    <t>親会社の所有者に帰属する四半期利益</t>
  </si>
  <si>
    <t xml:space="preserve">Profit attributable to owners of parent </t>
  </si>
  <si>
    <t>従業員数（人）</t>
  </si>
  <si>
    <t>Number of employees</t>
  </si>
  <si>
    <t>Japan Business</t>
  </si>
  <si>
    <t>Marketplace</t>
  </si>
  <si>
    <t>MAU (万人)</t>
  </si>
  <si>
    <t>MAU (ten thousand)</t>
  </si>
  <si>
    <r>
      <rPr>
        <sz val="9"/>
        <color theme="1"/>
        <rFont val="M PLUS 1p"/>
      </rPr>
      <t>YoY</t>
    </r>
    <r>
      <rPr>
        <sz val="9"/>
        <color theme="1"/>
        <rFont val="ＭＳ ゴシック"/>
        <family val="2"/>
        <charset val="128"/>
      </rPr>
      <t>（</t>
    </r>
    <r>
      <rPr>
        <sz val="9"/>
        <color theme="1"/>
        <rFont val="Arial"/>
        <family val="2"/>
      </rPr>
      <t>%</t>
    </r>
    <r>
      <rPr>
        <sz val="9"/>
        <color theme="1"/>
        <rFont val="ＭＳ ゴシック"/>
        <family val="2"/>
        <charset val="128"/>
      </rPr>
      <t>）</t>
    </r>
  </si>
  <si>
    <t>Take rate（%）</t>
  </si>
  <si>
    <t>Take rate (%)</t>
  </si>
  <si>
    <t>調整後コア営業利益</t>
  </si>
  <si>
    <t xml:space="preserve">Adjusted core operating profit </t>
  </si>
  <si>
    <t>調整後営業利益</t>
  </si>
  <si>
    <t xml:space="preserve">Adjusted operating profit </t>
  </si>
  <si>
    <t>カテゴリー（%）</t>
  </si>
  <si>
    <t>Category (%)</t>
  </si>
  <si>
    <t>　　　エンタメ・ホビー</t>
  </si>
  <si>
    <t>　　　Entertainment &amp; Hobbies</t>
  </si>
  <si>
    <t>　　　レディース</t>
  </si>
  <si>
    <t>　　　Women</t>
  </si>
  <si>
    <t>　　　メンズ</t>
  </si>
  <si>
    <t>　　　Men</t>
  </si>
  <si>
    <t>　　　家電</t>
  </si>
  <si>
    <t>　　　Electronics</t>
  </si>
  <si>
    <t>　　　スポーツ・レジャー</t>
  </si>
  <si>
    <r>
      <rPr>
        <sz val="9"/>
        <color theme="1"/>
        <rFont val="Arial"/>
        <family val="2"/>
      </rPr>
      <t>　　　</t>
    </r>
    <r>
      <rPr>
        <sz val="9"/>
        <color theme="1"/>
        <rFont val="M PLUS 1p"/>
      </rPr>
      <t>Sports &amp; Leisure</t>
    </r>
  </si>
  <si>
    <t>　　　コスメ美容</t>
  </si>
  <si>
    <t>　　　Beauty</t>
  </si>
  <si>
    <t>　　　インテリア</t>
  </si>
  <si>
    <t>　　　Home</t>
  </si>
  <si>
    <t>　　　自動車関連</t>
  </si>
  <si>
    <t>　　　Auto-related</t>
  </si>
  <si>
    <t>　　　ベビー・キッズ</t>
  </si>
  <si>
    <t>　　　Kids</t>
  </si>
  <si>
    <t>　　　その他</t>
  </si>
  <si>
    <t>　　　Other</t>
  </si>
  <si>
    <t>Fintech</t>
  </si>
  <si>
    <t>　　　Payment</t>
  </si>
  <si>
    <t>構成比率（%）</t>
  </si>
  <si>
    <t>Component Ratio (%)</t>
  </si>
  <si>
    <t>　　　Credit</t>
  </si>
  <si>
    <t>　　　Others</t>
  </si>
  <si>
    <t>調整後売上収益</t>
  </si>
  <si>
    <t xml:space="preserve">Adjusted revenue </t>
  </si>
  <si>
    <t xml:space="preserve">営業利益 </t>
  </si>
  <si>
    <t xml:space="preserve">調整後営業利益 </t>
  </si>
  <si>
    <t>Creditサービス債権残高</t>
  </si>
  <si>
    <t>Credit balance of credit services</t>
  </si>
  <si>
    <t xml:space="preserve">YoY (%) </t>
  </si>
  <si>
    <t>　　　翌月払い・分割払い（2回払い）</t>
  </si>
  <si>
    <t>　　　Lump-sum payment/installment payment (2 installments)</t>
  </si>
  <si>
    <t>　　　定額払い・分割払い（支払い回数3回以上）</t>
  </si>
  <si>
    <r>
      <rPr>
        <sz val="9"/>
        <color theme="1"/>
        <rFont val="M PLUS 1p"/>
      </rPr>
      <t>　　　</t>
    </r>
    <r>
      <rPr>
        <sz val="9"/>
        <color theme="1"/>
        <rFont val="M PLUS 1p"/>
      </rPr>
      <t>Fixed-amount payment/installment payment (3 or more installments)</t>
    </r>
  </si>
  <si>
    <t>　　　スマートマネー</t>
  </si>
  <si>
    <t>　　　Smart Money</t>
  </si>
  <si>
    <t>Creditサービス債権回収率</t>
  </si>
  <si>
    <t>Collection rate of credit services</t>
  </si>
  <si>
    <t>お客さま数（百万人）</t>
  </si>
  <si>
    <t>Users (million)</t>
  </si>
  <si>
    <t>本人確認済のお客さま数（百万人）</t>
  </si>
  <si>
    <t>Identity-verified users (million)</t>
  </si>
  <si>
    <t>本人確認済のお客さま比率（%）</t>
  </si>
  <si>
    <t>Identity verification rate (%)</t>
  </si>
  <si>
    <t>Other Bets</t>
  </si>
  <si>
    <r>
      <rPr>
        <sz val="9"/>
        <color theme="1"/>
        <rFont val="M PLUS 1p"/>
      </rPr>
      <t>YoY</t>
    </r>
    <r>
      <rPr>
        <sz val="9"/>
        <color theme="1"/>
        <rFont val="ＭＳ ゴシック"/>
        <family val="2"/>
        <charset val="128"/>
      </rPr>
      <t>（</t>
    </r>
    <r>
      <rPr>
        <sz val="9"/>
        <color theme="1"/>
        <rFont val="Arial"/>
        <family val="2"/>
      </rPr>
      <t>%</t>
    </r>
    <r>
      <rPr>
        <sz val="9"/>
        <color theme="1"/>
        <rFont val="ＭＳ ゴシック"/>
        <family val="2"/>
        <charset val="128"/>
      </rPr>
      <t>）</t>
    </r>
  </si>
  <si>
    <t>GMV（百万ドル）</t>
  </si>
  <si>
    <t>GMV (million USD)</t>
  </si>
  <si>
    <t>MAU（万人）</t>
  </si>
  <si>
    <t>Revenue</t>
  </si>
  <si>
    <t>売上高（US GAAP、百万ドル）</t>
  </si>
  <si>
    <t>Revenue (US GAAP, million USD)</t>
  </si>
  <si>
    <t>Take rate(%)</t>
  </si>
  <si>
    <t>Core operating profit</t>
  </si>
  <si>
    <t>調整後営業利益（US GAAP、百万ドル）</t>
  </si>
  <si>
    <t>Adjusted operating profit (US GAAP, million USD)</t>
  </si>
  <si>
    <t>　　　ベビーキッズ</t>
  </si>
  <si>
    <t>　　　コレクション</t>
  </si>
  <si>
    <t>　　　Collection</t>
  </si>
  <si>
    <t>Other</t>
  </si>
  <si>
    <t xml:space="preserve">Margin (%) </t>
  </si>
  <si>
    <t>Adjustments</t>
  </si>
  <si>
    <t>BS</t>
  </si>
  <si>
    <t>現金及び現金同等物</t>
  </si>
  <si>
    <t xml:space="preserve">Cash and cash equivalents </t>
  </si>
  <si>
    <t>営業債権及びその他の債権</t>
  </si>
  <si>
    <t>Trade and other receivables</t>
  </si>
  <si>
    <t>流動資産合計</t>
  </si>
  <si>
    <t>Total current assets</t>
  </si>
  <si>
    <t>差入保証金</t>
  </si>
  <si>
    <t>Guarantee deposits</t>
  </si>
  <si>
    <t>非流動資産合計</t>
  </si>
  <si>
    <t>Total non-current assets</t>
  </si>
  <si>
    <t>資産合計</t>
  </si>
  <si>
    <t>Total assets</t>
  </si>
  <si>
    <t>営業債務及びその他の債務</t>
  </si>
  <si>
    <t>Trade and other payables</t>
  </si>
  <si>
    <t>借入金</t>
  </si>
  <si>
    <t>Borrowings</t>
  </si>
  <si>
    <t>預り金</t>
  </si>
  <si>
    <t xml:space="preserve">Deposits received </t>
  </si>
  <si>
    <t>流動負債合計</t>
  </si>
  <si>
    <t>Total current liabilities</t>
  </si>
  <si>
    <t>社債及び借入金</t>
  </si>
  <si>
    <t>Bonds and borrowings</t>
  </si>
  <si>
    <t>非流動負債合計</t>
  </si>
  <si>
    <t>Total non-current liabilities</t>
  </si>
  <si>
    <t>負債合計</t>
  </si>
  <si>
    <t>Total liabilities</t>
  </si>
  <si>
    <t>資本合計</t>
  </si>
  <si>
    <t>Total equity</t>
  </si>
  <si>
    <t>負債及び資本合計</t>
  </si>
  <si>
    <t>Total liabilities and equity</t>
  </si>
  <si>
    <t>CF</t>
  </si>
  <si>
    <t>営業活動によるCF</t>
  </si>
  <si>
    <t>Cash flows from operating activities</t>
  </si>
  <si>
    <t>投資活動によるCF</t>
  </si>
  <si>
    <t>Cash flows from investing activities</t>
  </si>
  <si>
    <t>財務活動によるCF</t>
  </si>
  <si>
    <t>Cash flows from financing activities</t>
  </si>
  <si>
    <t>現金及び現金同等物に係る換算差額</t>
  </si>
  <si>
    <t>Effect of exchange rate changes on cash and cash equivalents</t>
  </si>
  <si>
    <t>現金及び現金同等物の増減額</t>
  </si>
  <si>
    <t>Net increase (decrease) in cash and cash equivalents</t>
  </si>
  <si>
    <t>現金及び現金同等物の期首残高</t>
  </si>
  <si>
    <t>Cash and cash equivalents at the beginning of period</t>
  </si>
  <si>
    <t>現金及び現金同等物の期末残高</t>
  </si>
  <si>
    <t xml:space="preserve">Cash and cash equivalents at the end of period </t>
  </si>
  <si>
    <t>※本資料の開示はIFRS基準に基づく</t>
  </si>
  <si>
    <t xml:space="preserve">   The disclosure of this material is based on IFRS standards.</t>
  </si>
  <si>
    <t>※EBITDA：コア営業利益＋減価償却費</t>
  </si>
  <si>
    <t>　EBITDA: Core operating profit + depreciation</t>
  </si>
  <si>
    <t>※調整後EBITDA：コア営業利益＋減価償却費＋株式報酬費用＋その他現金の流出が未確定な取引(一時的な引当金等)</t>
  </si>
  <si>
    <t xml:space="preserve">    Adjusted EBITDA: Core operating profit + depreciation + stock-based compensation costs + other transactions for which cash flows are unconfirmed (temporary reserves, etc.)</t>
  </si>
  <si>
    <t>※コア営業利益：IFRS営業利益からその他の収益・その他の費用等を控除した利益</t>
  </si>
  <si>
    <t>　Core operating profit: IFRS operating profit excluding other income/expenses, etc.</t>
  </si>
  <si>
    <t>※GMV：Marketplaceは、キャンセル等を考慮後の取引高の合計（「メルカリNFT」を含む）。USは、キャンセル等を考慮後の取引高の合計</t>
  </si>
  <si>
    <t>　GMV: Marketplace: Aggregate transaction value after adjusting for cancellations (includes transaction value of “Mercari NFT”). US: Aggregate transaction value after adjusting for cancellations.</t>
  </si>
  <si>
    <r>
      <rPr>
        <sz val="9"/>
        <color theme="1"/>
        <rFont val="M PLUS 1p"/>
      </rPr>
      <t>※MAU：</t>
    </r>
    <r>
      <rPr>
        <sz val="9"/>
        <color theme="1"/>
        <rFont val="M PLUS 1p"/>
      </rPr>
      <t>1か月に1回以上アプリ又はWebサイトをブラウジングした国内外における四半期平均の登録済みお客さま数。なお、越境取引における海外パートナーサイト経由のお客さまは含まない</t>
    </r>
  </si>
  <si>
    <t>　MAU: Quarterly average number of registered users who browsed our service (app or web) at least once during a given month, both domestically and internationally. (Note: Does not include crossborder transactions performed through overseas partner sites)</t>
  </si>
  <si>
    <t>※Marketplace／Fintechにおける調整後営業利益：Marketplace／Fintech間の決済業務委託に関わる手数料を控除した値</t>
  </si>
  <si>
    <t>　Adjusted operating profit for Marketplace and Fintech: Figures after adjustment exclude internal transactions between Marketplace and Fintech (outsourced payment processing fees)</t>
  </si>
  <si>
    <t>※USにおける調整後営業利益：営業利益から、株式報酬・減価償却費を控除したもの（ =キャッシュベース）</t>
  </si>
  <si>
    <t>　Adjusted operating profit for US: Adjusted operating profit after non-cash items (i.e., stock-based compensation and depreciation) are deducted</t>
  </si>
  <si>
    <t>※Marketplace、USにおけるカテゴリー：GMVに対する各カテゴリーの構成割合</t>
  </si>
  <si>
    <t>　The category percentages for Marketplace and US refer to the percentage of GMV that each category represents.</t>
  </si>
  <si>
    <t>※債権残高：四半期末時点における「メルペイのあと払い（翌月払い・定額払い・分割払い）」と「スマートマネー」の債権残高（破産更生債権等を除く）</t>
  </si>
  <si>
    <t>　Credit balance: Merpay Deferred Payments (lump-sum payment, fixed-amount payment, or installment payment) and Smart Money credit balance at the end of the quarter (excludes debt converted into bankruptcy reorganization debt).</t>
  </si>
  <si>
    <t>※債権回収率：11か月前に請求を行った「メルペイのあと払い（翌月払い・定額払い・分割払い）」と「スマートマネー」の金額に対して11か月以内に回収を完了した四半期累計の加重平均割合（破産更生債権等を除く）</t>
  </si>
  <si>
    <r>
      <rPr>
        <sz val="9"/>
        <color rgb="FF000000"/>
        <rFont val="M PLUS 1p"/>
      </rPr>
      <t xml:space="preserve">　Collection rates: Weighted average rate of the quarterly cumulative collections completed within the past 11 months compared to the amount of </t>
    </r>
    <r>
      <rPr>
        <i/>
        <sz val="9"/>
        <color rgb="FF000000"/>
        <rFont val="M PLUS 1p"/>
      </rPr>
      <t>Merpay Deferred Payments</t>
    </r>
    <r>
      <rPr>
        <sz val="9"/>
        <color rgb="FF000000"/>
        <rFont val="M PLUS 1p"/>
      </rPr>
      <t xml:space="preserve"> (lump-sum payment, fixed-amount payment, and installment payment) and </t>
    </r>
    <r>
      <rPr>
        <i/>
        <sz val="9"/>
        <color rgb="FF000000"/>
        <rFont val="M PLUS 1p"/>
      </rPr>
      <t>Smart Money</t>
    </r>
    <r>
      <rPr>
        <sz val="9"/>
        <color rgb="FF000000"/>
        <rFont val="M PLUS 1p"/>
      </rPr>
      <t xml:space="preserve"> billed in the past 11 months (excludes bankruptcy reorganization debt)</t>
    </r>
  </si>
  <si>
    <t>※Fintechお客さま数：メルペイ「電子マネー」の登録、「バーチャルカード」の設定、「メルカード」の発行、暗号資産取引口座開設を行ったお客さまと「メルペイコード決済」「ネット決済」「メルペイのあと払い（翌月払い・定額払い・分割払い）」等の四半期末時点におけるお客さまの合計（自主退会・重複を除く）</t>
  </si>
  <si>
    <r>
      <rPr>
        <sz val="9"/>
        <color theme="1"/>
        <rFont val="M PLUS 1p"/>
      </rPr>
      <t xml:space="preserve">　Fintech number of users: As of the end of the quarter, the aggregated number of unique users (excludes users who have deleted their accounts) who had registered for </t>
    </r>
    <r>
      <rPr>
        <i/>
        <sz val="9"/>
        <color theme="1"/>
        <rFont val="M PLUS 1p"/>
      </rPr>
      <t>Merpay Electronic Money</t>
    </r>
    <r>
      <rPr>
        <sz val="9"/>
        <color theme="1"/>
        <rFont val="M PLUS 1p"/>
      </rPr>
      <t xml:space="preserve">, set up </t>
    </r>
    <r>
      <rPr>
        <i/>
        <sz val="9"/>
        <color theme="1"/>
        <rFont val="M PLUS 1p"/>
      </rPr>
      <t>Virtual Card</t>
    </r>
    <r>
      <rPr>
        <sz val="9"/>
        <color theme="1"/>
        <rFont val="M PLUS 1p"/>
      </rPr>
      <t xml:space="preserve">, applied for </t>
    </r>
    <r>
      <rPr>
        <i/>
        <sz val="9"/>
        <color theme="1"/>
        <rFont val="M PLUS 1p"/>
      </rPr>
      <t>Mercard</t>
    </r>
    <r>
      <rPr>
        <sz val="9"/>
        <color theme="1"/>
        <rFont val="M PLUS 1p"/>
      </rPr>
      <t xml:space="preserve">, opened an account for exchanging cryptoassets, or used </t>
    </r>
    <r>
      <rPr>
        <i/>
        <sz val="9"/>
        <color theme="1"/>
        <rFont val="M PLUS 1p"/>
      </rPr>
      <t>Merpay QR Code Payments</t>
    </r>
    <r>
      <rPr>
        <sz val="9"/>
        <color theme="1"/>
        <rFont val="M PLUS 1p"/>
      </rPr>
      <t xml:space="preserve">, </t>
    </r>
    <r>
      <rPr>
        <i/>
        <sz val="9"/>
        <color theme="1"/>
        <rFont val="M PLUS 1p"/>
      </rPr>
      <t>Online Payments</t>
    </r>
    <r>
      <rPr>
        <sz val="9"/>
        <color theme="1"/>
        <rFont val="M PLUS 1p"/>
      </rPr>
      <t xml:space="preserve">, or </t>
    </r>
    <r>
      <rPr>
        <i/>
        <sz val="9"/>
        <color theme="1"/>
        <rFont val="M PLUS 1p"/>
      </rPr>
      <t>Merpay Deferred Payments</t>
    </r>
    <r>
      <rPr>
        <sz val="9"/>
        <color theme="1"/>
        <rFont val="M PLUS 1p"/>
      </rPr>
      <t xml:space="preserve"> (lump-sum payment, fixed-amount payment or installment payment), etc.</t>
    </r>
  </si>
  <si>
    <t>※Other Bets：MVNO（メルカリモバイル）</t>
  </si>
  <si>
    <r>
      <rPr>
        <sz val="9"/>
        <color theme="1"/>
        <rFont val="M PLUS 1p"/>
      </rPr>
      <t>　Other Bets: MVNO (</t>
    </r>
    <r>
      <rPr>
        <i/>
        <sz val="9"/>
        <color theme="1"/>
        <rFont val="M PLUS 1p"/>
      </rPr>
      <t>Mercari Mobile</t>
    </r>
    <r>
      <rPr>
        <sz val="9"/>
        <color theme="1"/>
        <rFont val="M PLUS 1p"/>
      </rPr>
      <t>)</t>
    </r>
  </si>
  <si>
    <t>※Other：鹿島アントラーズ、インド開発事業</t>
  </si>
  <si>
    <t>　Other: Kashima Antlers, India Center of Excellence</t>
  </si>
  <si>
    <t>※Adjustments：全社費用、連結調整費</t>
  </si>
  <si>
    <t>　Adjustments: Company-wide expenses, Consolidated adjustments</t>
  </si>
  <si>
    <t>※CFは、該当期における期首からの累計数値（各四半期末時点）を記載</t>
  </si>
  <si>
    <t>　Cash flows represent cumulative figures from the beginning of the period as of the end of each quarter</t>
  </si>
  <si>
    <t>※FY2026.6 1QよりJapan Regionの名称をJapan Businessに変更</t>
  </si>
  <si>
    <t>　Renamed Japan Region to Japan Business in FY2026.6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</si>
</sst>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000%"/>
  </numFmts>
  <fonts count="16">
    <font>
      <sz val="10"/>
      <color rgb="FF000000"/>
      <name val="Aptos narrow"/>
      <scheme val="minor"/>
    </font>
    <font>
      <sz val="10"/>
      <color theme="1"/>
      <name val="Aptos Narrow"/>
    </font>
    <font>
      <b/>
      <sz val="38"/>
      <color theme="1"/>
      <name val="M PLUS 1p"/>
    </font>
    <font>
      <sz val="9"/>
      <color theme="1"/>
      <name val="M PLUS 1p"/>
    </font>
    <font>
      <sz val="9"/>
      <color rgb="FF000000"/>
      <name val="M PLUS 1p"/>
    </font>
    <font>
      <b/>
      <sz val="12"/>
      <color theme="1"/>
      <name val="M PLUS 1p"/>
    </font>
    <font>
      <b/>
      <sz val="9"/>
      <color rgb="FFFFFFFF"/>
      <name val="M PLUS 1p"/>
    </font>
    <font>
      <sz val="10"/>
      <name val="Aptos Narrow"/>
    </font>
    <font>
      <sz val="9"/>
      <color rgb="FFFFFFFF"/>
      <name val="M PLUS 1p"/>
    </font>
    <font>
      <sz val="10"/>
      <color theme="1"/>
      <name val="Aptos Narrow"/>
    </font>
    <font>
      <sz val="10"/>
      <color rgb="FF000000"/>
      <name val="Aptos Narrow"/>
    </font>
    <font>
      <sz val="9"/>
      <color theme="1"/>
      <name val="ＭＳ ゴシック"/>
      <family val="2"/>
      <charset val="128"/>
    </font>
    <font>
      <sz val="9"/>
      <color theme="1"/>
      <name val="Arial"/>
      <family val="2"/>
    </font>
    <font>
      <i/>
      <sz val="9"/>
      <color rgb="FF000000"/>
      <name val="M PLUS 1p"/>
    </font>
    <font>
      <i/>
      <sz val="9"/>
      <color theme="1"/>
      <name val="M PLUS 1p"/>
    </font>
    <font>
      <sz val="6"/>
      <name val="Aptos narrow"/>
      <family val="3"/>
      <charset val="128"/>
      <scheme val="minor"/>
    </font>
  </fonts>
  <fills count="7">
    <fill>
      <patternFill patternType="none"/>
    </fill>
    <fill>
      <patternFill patternType="gray125"/>
    </fill>
    <fill>
      <patternFill patternType="solid">
        <fgColor rgb="FF666666"/>
        <bgColor rgb="FF666666"/>
      </patternFill>
    </fill>
    <fill>
      <patternFill patternType="solid">
        <fgColor rgb="FFF3F3F3"/>
        <bgColor rgb="FFF3F3F3"/>
      </patternFill>
    </fill>
    <fill>
      <patternFill patternType="solid">
        <fgColor rgb="FFD0E0E3"/>
        <bgColor rgb="FFD0E0E3"/>
      </patternFill>
    </fill>
    <fill>
      <patternFill patternType="solid">
        <fgColor rgb="FFEFEFEF"/>
        <bgColor rgb="FFEFEFEF"/>
      </patternFill>
    </fill>
    <fill>
      <patternFill patternType="solid">
        <fgColor rgb="FFFFFFFF"/>
        <bgColor rgb="FFFFFFFF"/>
      </patternFill>
    </fill>
  </fills>
  <borders count="24">
    <border>
      <left/>
      <right/>
      <top/>
      <bottom/>
      <diagonal/>
    </border>
    <border>
      <left/>
      <right/>
      <top style="thin">
        <color rgb="FF666666"/>
      </top>
      <bottom/>
      <diagonal/>
    </border>
    <border>
      <left/>
      <right/>
      <top style="thin">
        <color rgb="FF666666"/>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666666"/>
      </bottom>
      <diagonal/>
    </border>
    <border>
      <left/>
      <right/>
      <top/>
      <bottom style="thin">
        <color rgb="FF666666"/>
      </bottom>
      <diagonal/>
    </border>
    <border>
      <left style="thin">
        <color rgb="FF666666"/>
      </left>
      <right style="thin">
        <color rgb="FF666666"/>
      </right>
      <top style="thin">
        <color rgb="FF666666"/>
      </top>
      <bottom style="thin">
        <color rgb="FF666666"/>
      </bottom>
      <diagonal/>
    </border>
    <border>
      <left style="thin">
        <color rgb="FF666666"/>
      </left>
      <right/>
      <top style="thin">
        <color rgb="FF666666"/>
      </top>
      <bottom style="thin">
        <color rgb="FF666666"/>
      </bottom>
      <diagonal/>
    </border>
    <border>
      <left/>
      <right/>
      <top/>
      <bottom/>
      <diagonal/>
    </border>
    <border>
      <left/>
      <right/>
      <top/>
      <bottom/>
      <diagonal/>
    </border>
    <border>
      <left style="thin">
        <color rgb="FFCCCCCC"/>
      </left>
      <right style="thin">
        <color rgb="FFCCCCCC"/>
      </right>
      <top/>
      <bottom style="thin">
        <color rgb="FFCCCCCC"/>
      </bottom>
      <diagonal/>
    </border>
    <border>
      <left style="thin">
        <color rgb="FFCCCCCC"/>
      </left>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style="thin">
        <color rgb="FF666666"/>
      </right>
      <top style="thin">
        <color rgb="FF666666"/>
      </top>
      <bottom style="thin">
        <color rgb="FF666666"/>
      </bottom>
      <diagonal/>
    </border>
    <border>
      <left/>
      <right/>
      <top style="thin">
        <color rgb="FF666666"/>
      </top>
      <bottom/>
      <diagonal/>
    </border>
    <border>
      <left/>
      <right/>
      <top/>
      <bottom style="thin">
        <color rgb="FF666666"/>
      </bottom>
      <diagonal/>
    </border>
    <border>
      <left/>
      <right/>
      <top/>
      <bottom/>
      <diagonal/>
    </border>
    <border>
      <left/>
      <right/>
      <top/>
      <bottom style="thin">
        <color rgb="FF000000"/>
      </bottom>
      <diagonal/>
    </border>
    <border>
      <left/>
      <right/>
      <top/>
      <bottom style="thin">
        <color rgb="FF000000"/>
      </bottom>
      <diagonal/>
    </border>
  </borders>
  <cellStyleXfs count="1">
    <xf numFmtId="0" fontId="0" fillId="0" borderId="0"/>
  </cellStyleXfs>
  <cellXfs count="117">
    <xf numFmtId="0" fontId="0" fillId="0" borderId="0" xfId="0"/>
    <xf numFmtId="0" fontId="2" fillId="0" borderId="0" xfId="0" applyFont="1"/>
    <xf numFmtId="0" fontId="3" fillId="0" borderId="0" xfId="0" applyFont="1"/>
    <xf numFmtId="0" fontId="4" fillId="0" borderId="0" xfId="0" applyFont="1"/>
    <xf numFmtId="3" fontId="3" fillId="0" borderId="0" xfId="0" applyNumberFormat="1" applyFont="1"/>
    <xf numFmtId="0" fontId="5" fillId="0" borderId="0" xfId="0" applyFont="1"/>
    <xf numFmtId="0" fontId="6"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xf numFmtId="0" fontId="6" fillId="2" borderId="2" xfId="0" applyFont="1" applyFill="1" applyBorder="1"/>
    <xf numFmtId="0" fontId="6" fillId="0" borderId="0" xfId="0" applyFont="1"/>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8" xfId="0" applyFont="1" applyFill="1" applyBorder="1" applyAlignment="1">
      <alignment horizontal="center"/>
    </xf>
    <xf numFmtId="0" fontId="8" fillId="2" borderId="8" xfId="0" applyFont="1" applyFill="1" applyBorder="1" applyAlignment="1">
      <alignment horizontal="center"/>
    </xf>
    <xf numFmtId="3" fontId="8" fillId="2" borderId="8" xfId="0" applyNumberFormat="1" applyFont="1" applyFill="1" applyBorder="1" applyAlignment="1">
      <alignment horizontal="center"/>
    </xf>
    <xf numFmtId="0" fontId="8" fillId="2" borderId="8" xfId="0" applyFont="1" applyFill="1" applyBorder="1"/>
    <xf numFmtId="3" fontId="8" fillId="2" borderId="9" xfId="0" applyNumberFormat="1" applyFont="1" applyFill="1" applyBorder="1"/>
    <xf numFmtId="0" fontId="8" fillId="2" borderId="10" xfId="0" applyFont="1" applyFill="1" applyBorder="1"/>
    <xf numFmtId="0" fontId="8" fillId="2" borderId="11" xfId="0" applyFont="1" applyFill="1" applyBorder="1"/>
    <xf numFmtId="3" fontId="8" fillId="0" borderId="0" xfId="0" applyNumberFormat="1" applyFont="1"/>
    <xf numFmtId="3" fontId="4" fillId="0" borderId="0" xfId="0" applyNumberFormat="1" applyFont="1"/>
    <xf numFmtId="3" fontId="3" fillId="3" borderId="12" xfId="0" applyNumberFormat="1" applyFont="1" applyFill="1" applyBorder="1"/>
    <xf numFmtId="176" fontId="4" fillId="0" borderId="0" xfId="0" applyNumberFormat="1" applyFont="1"/>
    <xf numFmtId="0" fontId="3" fillId="4" borderId="5" xfId="0" applyFont="1" applyFill="1" applyBorder="1"/>
    <xf numFmtId="0" fontId="3" fillId="4" borderId="5" xfId="0" applyFont="1" applyFill="1" applyBorder="1" applyAlignment="1">
      <alignment horizontal="right"/>
    </xf>
    <xf numFmtId="177" fontId="3" fillId="4" borderId="5" xfId="0" applyNumberFormat="1" applyFont="1" applyFill="1" applyBorder="1"/>
    <xf numFmtId="177" fontId="4" fillId="4" borderId="5" xfId="0" applyNumberFormat="1" applyFont="1" applyFill="1" applyBorder="1"/>
    <xf numFmtId="177" fontId="3" fillId="4" borderId="3" xfId="0" applyNumberFormat="1" applyFont="1" applyFill="1" applyBorder="1"/>
    <xf numFmtId="3" fontId="3" fillId="5" borderId="5" xfId="0" applyNumberFormat="1" applyFont="1" applyFill="1" applyBorder="1"/>
    <xf numFmtId="3" fontId="3" fillId="4" borderId="5" xfId="0" applyNumberFormat="1" applyFont="1" applyFill="1" applyBorder="1"/>
    <xf numFmtId="176" fontId="4" fillId="4" borderId="5" xfId="0" applyNumberFormat="1" applyFont="1" applyFill="1" applyBorder="1"/>
    <xf numFmtId="177" fontId="4" fillId="4" borderId="3" xfId="0" applyNumberFormat="1" applyFont="1" applyFill="1" applyBorder="1"/>
    <xf numFmtId="0" fontId="3" fillId="0" borderId="0" xfId="0" applyFont="1" applyAlignment="1">
      <alignment horizontal="right"/>
    </xf>
    <xf numFmtId="176" fontId="3" fillId="0" borderId="0" xfId="0" applyNumberFormat="1" applyFont="1"/>
    <xf numFmtId="176" fontId="3" fillId="5" borderId="5" xfId="0" applyNumberFormat="1" applyFont="1" applyFill="1" applyBorder="1"/>
    <xf numFmtId="0" fontId="3" fillId="5" borderId="5" xfId="0" applyFont="1" applyFill="1" applyBorder="1"/>
    <xf numFmtId="0" fontId="3" fillId="4" borderId="3" xfId="0" applyFont="1" applyFill="1" applyBorder="1"/>
    <xf numFmtId="176" fontId="4" fillId="3" borderId="5" xfId="0" applyNumberFormat="1" applyFont="1" applyFill="1" applyBorder="1"/>
    <xf numFmtId="3" fontId="3" fillId="3" borderId="5" xfId="0" applyNumberFormat="1" applyFont="1" applyFill="1" applyBorder="1"/>
    <xf numFmtId="176" fontId="3" fillId="4" borderId="5" xfId="0" applyNumberFormat="1" applyFont="1" applyFill="1" applyBorder="1"/>
    <xf numFmtId="176" fontId="3" fillId="4" borderId="3" xfId="0" applyNumberFormat="1" applyFont="1" applyFill="1" applyBorder="1"/>
    <xf numFmtId="0" fontId="3" fillId="4" borderId="0" xfId="0" applyFont="1" applyFill="1" applyAlignment="1">
      <alignment horizontal="right"/>
    </xf>
    <xf numFmtId="0" fontId="3" fillId="4" borderId="13" xfId="0" applyFont="1" applyFill="1" applyBorder="1" applyAlignment="1">
      <alignment horizontal="right"/>
    </xf>
    <xf numFmtId="176" fontId="3" fillId="3" borderId="5" xfId="0" applyNumberFormat="1" applyFont="1" applyFill="1" applyBorder="1"/>
    <xf numFmtId="3" fontId="4" fillId="6" borderId="0" xfId="0" applyNumberFormat="1" applyFont="1" applyFill="1" applyAlignment="1">
      <alignment horizontal="left"/>
    </xf>
    <xf numFmtId="0" fontId="3" fillId="4" borderId="12" xfId="0" applyFont="1" applyFill="1" applyBorder="1" applyAlignment="1">
      <alignment horizontal="right"/>
    </xf>
    <xf numFmtId="3" fontId="3" fillId="3" borderId="6" xfId="0" applyNumberFormat="1" applyFont="1" applyFill="1" applyBorder="1"/>
    <xf numFmtId="0" fontId="3" fillId="2" borderId="8" xfId="0" applyFont="1" applyFill="1" applyBorder="1" applyAlignment="1">
      <alignment horizontal="center"/>
    </xf>
    <xf numFmtId="3" fontId="3" fillId="2" borderId="8" xfId="0" applyNumberFormat="1" applyFont="1" applyFill="1" applyBorder="1" applyAlignment="1">
      <alignment horizontal="center"/>
    </xf>
    <xf numFmtId="3" fontId="4" fillId="2" borderId="8" xfId="0" applyNumberFormat="1" applyFont="1" applyFill="1" applyBorder="1" applyAlignment="1">
      <alignment horizontal="center"/>
    </xf>
    <xf numFmtId="3" fontId="3" fillId="2" borderId="9" xfId="0" applyNumberFormat="1" applyFont="1" applyFill="1" applyBorder="1" applyAlignment="1">
      <alignment horizontal="center"/>
    </xf>
    <xf numFmtId="3" fontId="4" fillId="0" borderId="0" xfId="0" applyNumberFormat="1" applyFont="1" applyAlignment="1">
      <alignment horizontal="center"/>
    </xf>
    <xf numFmtId="0" fontId="3" fillId="3" borderId="5" xfId="0" applyFont="1" applyFill="1" applyBorder="1"/>
    <xf numFmtId="10" fontId="4" fillId="0" borderId="0" xfId="0" applyNumberFormat="1" applyFont="1"/>
    <xf numFmtId="0" fontId="3" fillId="0" borderId="0" xfId="0" applyFont="1" applyAlignment="1">
      <alignment horizontal="left"/>
    </xf>
    <xf numFmtId="176" fontId="3" fillId="3" borderId="6" xfId="0" applyNumberFormat="1" applyFont="1" applyFill="1" applyBorder="1"/>
    <xf numFmtId="3" fontId="3" fillId="0" borderId="0" xfId="0" applyNumberFormat="1" applyFont="1" applyAlignment="1">
      <alignment horizontal="right"/>
    </xf>
    <xf numFmtId="2" fontId="3" fillId="0" borderId="0" xfId="0" applyNumberFormat="1" applyFont="1"/>
    <xf numFmtId="2" fontId="4" fillId="0" borderId="0" xfId="0" applyNumberFormat="1" applyFont="1"/>
    <xf numFmtId="4" fontId="4" fillId="0" borderId="0" xfId="0" applyNumberFormat="1" applyFont="1"/>
    <xf numFmtId="0" fontId="3" fillId="3" borderId="6" xfId="0" applyFont="1" applyFill="1" applyBorder="1"/>
    <xf numFmtId="0" fontId="1" fillId="2" borderId="1" xfId="0" applyFont="1" applyFill="1" applyBorder="1"/>
    <xf numFmtId="0" fontId="1" fillId="2" borderId="2" xfId="0" applyFont="1" applyFill="1" applyBorder="1"/>
    <xf numFmtId="1" fontId="3" fillId="0" borderId="0" xfId="0" applyNumberFormat="1" applyFont="1"/>
    <xf numFmtId="3" fontId="3" fillId="5" borderId="12" xfId="0" applyNumberFormat="1" applyFont="1" applyFill="1" applyBorder="1"/>
    <xf numFmtId="0" fontId="3" fillId="4" borderId="6" xfId="0" applyFont="1" applyFill="1" applyBorder="1" applyAlignment="1">
      <alignment horizontal="right"/>
    </xf>
    <xf numFmtId="0" fontId="4" fillId="4" borderId="5" xfId="0" applyFont="1" applyFill="1" applyBorder="1"/>
    <xf numFmtId="0" fontId="4" fillId="4" borderId="3" xfId="0" applyFont="1" applyFill="1" applyBorder="1"/>
    <xf numFmtId="176" fontId="4" fillId="4" borderId="3" xfId="0" applyNumberFormat="1" applyFont="1" applyFill="1" applyBorder="1"/>
    <xf numFmtId="3" fontId="4" fillId="6" borderId="12" xfId="0" applyNumberFormat="1" applyFont="1" applyFill="1" applyBorder="1" applyAlignment="1">
      <alignment horizontal="left"/>
    </xf>
    <xf numFmtId="0" fontId="9" fillId="4" borderId="5" xfId="0" applyFont="1" applyFill="1" applyBorder="1"/>
    <xf numFmtId="176" fontId="3" fillId="5" borderId="6" xfId="0" applyNumberFormat="1" applyFont="1" applyFill="1" applyBorder="1"/>
    <xf numFmtId="0" fontId="3" fillId="0" borderId="14" xfId="0" applyFont="1" applyBorder="1"/>
    <xf numFmtId="3" fontId="3" fillId="0" borderId="14" xfId="0" applyNumberFormat="1" applyFont="1" applyBorder="1"/>
    <xf numFmtId="3" fontId="4" fillId="0" borderId="14" xfId="0" applyNumberFormat="1" applyFont="1" applyBorder="1"/>
    <xf numFmtId="3" fontId="3" fillId="5" borderId="14" xfId="0" applyNumberFormat="1" applyFont="1" applyFill="1" applyBorder="1"/>
    <xf numFmtId="3" fontId="3" fillId="0" borderId="15" xfId="0" applyNumberFormat="1" applyFont="1" applyBorder="1"/>
    <xf numFmtId="0" fontId="3" fillId="0" borderId="16" xfId="0" applyFont="1" applyBorder="1"/>
    <xf numFmtId="3" fontId="3" fillId="0" borderId="16" xfId="0" applyNumberFormat="1" applyFont="1" applyBorder="1"/>
    <xf numFmtId="3" fontId="4" fillId="0" borderId="16" xfId="0" applyNumberFormat="1" applyFont="1" applyBorder="1"/>
    <xf numFmtId="3" fontId="3" fillId="5" borderId="16" xfId="0" applyNumberFormat="1" applyFont="1" applyFill="1" applyBorder="1"/>
    <xf numFmtId="3" fontId="3" fillId="0" borderId="17" xfId="0" applyNumberFormat="1" applyFont="1" applyBorder="1"/>
    <xf numFmtId="3" fontId="4" fillId="6" borderId="16" xfId="0" applyNumberFormat="1" applyFont="1" applyFill="1" applyBorder="1" applyAlignment="1">
      <alignment horizontal="left"/>
    </xf>
    <xf numFmtId="0" fontId="6" fillId="2" borderId="10" xfId="0" applyFont="1" applyFill="1" applyBorder="1" applyAlignment="1">
      <alignment horizontal="left"/>
    </xf>
    <xf numFmtId="0" fontId="6" fillId="2" borderId="10" xfId="0" applyFont="1" applyFill="1" applyBorder="1" applyAlignment="1">
      <alignment horizontal="center"/>
    </xf>
    <xf numFmtId="0" fontId="4" fillId="0" borderId="0" xfId="0" applyFont="1" applyAlignment="1">
      <alignment horizontal="center"/>
    </xf>
    <xf numFmtId="0" fontId="6" fillId="2" borderId="11" xfId="0" applyFont="1" applyFill="1" applyBorder="1" applyAlignment="1">
      <alignment horizontal="center"/>
    </xf>
    <xf numFmtId="0" fontId="6" fillId="0" borderId="0" xfId="0" applyFont="1" applyAlignment="1">
      <alignment horizontal="center"/>
    </xf>
    <xf numFmtId="3" fontId="4" fillId="3" borderId="0" xfId="0" applyNumberFormat="1" applyFont="1" applyFill="1"/>
    <xf numFmtId="0" fontId="3" fillId="4" borderId="0" xfId="0" applyFont="1" applyFill="1"/>
    <xf numFmtId="0" fontId="4" fillId="4" borderId="0" xfId="0" applyFont="1" applyFill="1" applyAlignment="1">
      <alignment horizontal="right"/>
    </xf>
    <xf numFmtId="3" fontId="3" fillId="4" borderId="0" xfId="0" applyNumberFormat="1" applyFont="1" applyFill="1"/>
    <xf numFmtId="3" fontId="4" fillId="4" borderId="0" xfId="0" applyNumberFormat="1" applyFont="1" applyFill="1"/>
    <xf numFmtId="3" fontId="6" fillId="2" borderId="1" xfId="0" applyNumberFormat="1" applyFont="1" applyFill="1" applyBorder="1"/>
    <xf numFmtId="3" fontId="1" fillId="2" borderId="1" xfId="0" applyNumberFormat="1" applyFont="1" applyFill="1" applyBorder="1"/>
    <xf numFmtId="3" fontId="1" fillId="2" borderId="2" xfId="0" applyNumberFormat="1" applyFont="1" applyFill="1" applyBorder="1"/>
    <xf numFmtId="0" fontId="6" fillId="2" borderId="9" xfId="0" applyFont="1" applyFill="1" applyBorder="1" applyAlignment="1">
      <alignment horizontal="center"/>
    </xf>
    <xf numFmtId="0" fontId="3" fillId="0" borderId="22" xfId="0" applyFont="1" applyBorder="1"/>
    <xf numFmtId="3" fontId="3" fillId="0" borderId="22" xfId="0" applyNumberFormat="1" applyFont="1" applyBorder="1"/>
    <xf numFmtId="3" fontId="4" fillId="0" borderId="22" xfId="0" applyNumberFormat="1" applyFont="1" applyBorder="1"/>
    <xf numFmtId="3" fontId="3" fillId="3" borderId="23" xfId="0" applyNumberFormat="1" applyFont="1" applyFill="1" applyBorder="1"/>
    <xf numFmtId="0" fontId="10" fillId="0" borderId="0" xfId="0" applyFont="1"/>
    <xf numFmtId="0" fontId="3" fillId="0" borderId="0" xfId="0" applyFont="1" applyAlignment="1">
      <alignment horizontal="center"/>
    </xf>
    <xf numFmtId="178" fontId="4" fillId="0" borderId="0" xfId="0" applyNumberFormat="1" applyFont="1"/>
    <xf numFmtId="0" fontId="6" fillId="2" borderId="11" xfId="0" applyFont="1" applyFill="1" applyBorder="1" applyAlignment="1">
      <alignment horizontal="center"/>
    </xf>
    <xf numFmtId="0" fontId="7" fillId="0" borderId="18" xfId="0" applyFont="1" applyBorder="1"/>
    <xf numFmtId="0" fontId="6" fillId="2" borderId="19" xfId="0" applyFont="1" applyFill="1" applyBorder="1" applyAlignment="1">
      <alignment horizontal="center" vertical="center"/>
    </xf>
    <xf numFmtId="0" fontId="7" fillId="0" borderId="21" xfId="0" applyFont="1" applyBorder="1"/>
    <xf numFmtId="0" fontId="6" fillId="2" borderId="9" xfId="0" applyFont="1" applyFill="1" applyBorder="1" applyAlignment="1">
      <alignment horizontal="center"/>
    </xf>
    <xf numFmtId="0" fontId="7" fillId="0" borderId="20" xfId="0" applyFont="1" applyBorder="1"/>
    <xf numFmtId="0" fontId="4" fillId="0" borderId="0" xfId="0" applyFont="1"/>
    <xf numFmtId="0" fontId="0" fillId="0" borderId="0" xfId="0"/>
    <xf numFmtId="0" fontId="6" fillId="2" borderId="3" xfId="0" applyFont="1" applyFill="1" applyBorder="1" applyAlignment="1">
      <alignment horizontal="center"/>
    </xf>
    <xf numFmtId="0" fontId="7" fillId="0" borderId="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85725</xdr:rowOff>
    </xdr:from>
    <xdr:ext cx="1990725" cy="400050"/>
    <xdr:pic>
      <xdr:nvPicPr>
        <xdr:cNvPr id="2" name="image1.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774"/>
  <sheetViews>
    <sheetView tabSelected="1" workbookViewId="0">
      <pane xSplit="4" topLeftCell="E1" activePane="topRight" state="frozen"/>
      <selection pane="topRight" activeCell="J22" sqref="J22"/>
    </sheetView>
  </sheetViews>
  <sheetFormatPr baseColWidth="10" defaultColWidth="14.3984375" defaultRowHeight="15" customHeight="1"/>
  <cols>
    <col min="1" max="2" width="12.796875" customWidth="1"/>
    <col min="3" max="3" width="54.3984375" customWidth="1"/>
    <col min="4" max="4" width="62.796875" customWidth="1"/>
    <col min="5" max="26" width="9.3984375" customWidth="1"/>
  </cols>
  <sheetData>
    <row r="1" spans="1:26" ht="51" customHeight="1">
      <c r="A1" s="1"/>
      <c r="B1" s="2"/>
      <c r="C1" s="2"/>
      <c r="D1" s="2"/>
      <c r="E1" s="2"/>
      <c r="F1" s="2"/>
      <c r="G1" s="3"/>
      <c r="H1" s="3"/>
      <c r="I1" s="2"/>
      <c r="J1" s="2"/>
      <c r="K1" s="3"/>
      <c r="L1" s="3"/>
      <c r="M1" s="3"/>
      <c r="N1" s="3"/>
      <c r="O1" s="2"/>
      <c r="P1" s="3"/>
      <c r="Q1" s="3"/>
      <c r="R1" s="3"/>
      <c r="S1" s="3"/>
      <c r="T1" s="3"/>
      <c r="U1" s="3"/>
      <c r="V1" s="3"/>
      <c r="W1" s="3"/>
      <c r="X1" s="3"/>
      <c r="Y1" s="3"/>
      <c r="Z1" s="3"/>
    </row>
    <row r="2" spans="1:26" ht="51" customHeight="1">
      <c r="A2" s="1" t="s">
        <v>1</v>
      </c>
      <c r="B2" s="2"/>
      <c r="C2" s="2"/>
      <c r="D2" s="2"/>
      <c r="E2" s="2"/>
      <c r="F2" s="2"/>
      <c r="G2" s="3"/>
      <c r="H2" s="3"/>
      <c r="I2" s="2"/>
      <c r="J2" s="2"/>
      <c r="K2" s="3"/>
      <c r="L2" s="3"/>
      <c r="M2" s="3"/>
      <c r="N2" s="3"/>
      <c r="O2" s="2"/>
      <c r="P2" s="3"/>
      <c r="Q2" s="3"/>
      <c r="R2" s="3"/>
      <c r="S2" s="3"/>
      <c r="T2" s="3"/>
      <c r="U2" s="3"/>
      <c r="V2" s="3"/>
      <c r="W2" s="3"/>
      <c r="X2" s="3"/>
      <c r="Y2" s="3"/>
      <c r="Z2" s="3"/>
    </row>
    <row r="3" spans="1:26" ht="15.75" customHeight="1">
      <c r="A3" s="2"/>
      <c r="B3" s="2"/>
      <c r="C3" s="2"/>
      <c r="D3" s="2"/>
      <c r="E3" s="2"/>
      <c r="F3" s="2"/>
      <c r="G3" s="2"/>
      <c r="H3" s="2"/>
      <c r="I3" s="2"/>
      <c r="J3" s="2"/>
      <c r="K3" s="2"/>
      <c r="L3" s="2"/>
      <c r="M3" s="2"/>
      <c r="N3" s="2"/>
      <c r="O3" s="2"/>
      <c r="P3" s="2"/>
      <c r="Q3" s="2"/>
      <c r="R3" s="2"/>
      <c r="S3" s="2"/>
      <c r="T3" s="3"/>
      <c r="U3" s="3"/>
      <c r="V3" s="3"/>
      <c r="W3" s="3"/>
      <c r="X3" s="3"/>
      <c r="Y3" s="3"/>
      <c r="Z3" s="3"/>
    </row>
    <row r="4" spans="1:26" ht="15.75" customHeight="1">
      <c r="A4" s="2"/>
      <c r="B4" s="2"/>
      <c r="C4" s="2"/>
      <c r="D4" s="2"/>
      <c r="E4" s="4"/>
      <c r="F4" s="4"/>
      <c r="G4" s="4"/>
      <c r="H4" s="4"/>
      <c r="I4" s="4"/>
      <c r="J4" s="4"/>
      <c r="K4" s="4"/>
      <c r="L4" s="4"/>
      <c r="M4" s="4"/>
      <c r="N4" s="4"/>
      <c r="O4" s="4"/>
      <c r="P4" s="4"/>
      <c r="Q4" s="4"/>
      <c r="R4" s="4"/>
      <c r="S4" s="4"/>
      <c r="T4" s="3"/>
      <c r="U4" s="3"/>
      <c r="V4" s="3"/>
      <c r="W4" s="3"/>
      <c r="X4" s="3"/>
      <c r="Y4" s="3"/>
      <c r="Z4" s="3"/>
    </row>
    <row r="5" spans="1:26" ht="15.75" customHeight="1">
      <c r="A5" s="5" t="s">
        <v>5</v>
      </c>
      <c r="B5" s="2"/>
      <c r="C5" s="2"/>
      <c r="D5" s="2"/>
      <c r="E5" s="2"/>
      <c r="F5" s="2"/>
      <c r="G5" s="3"/>
      <c r="H5" s="3"/>
      <c r="I5" s="2"/>
      <c r="J5" s="2"/>
      <c r="K5" s="3"/>
      <c r="L5" s="3"/>
      <c r="M5" s="3"/>
      <c r="N5" s="3"/>
      <c r="O5" s="2"/>
      <c r="P5" s="3"/>
      <c r="Q5" s="3"/>
      <c r="R5" s="3"/>
      <c r="S5" s="3"/>
      <c r="T5" s="3"/>
      <c r="U5" s="3"/>
      <c r="V5" s="3"/>
      <c r="W5" s="3"/>
      <c r="X5" s="3"/>
      <c r="Y5" s="3"/>
      <c r="Z5" s="3"/>
    </row>
    <row r="6" spans="1:26" ht="15.75" customHeight="1">
      <c r="A6" s="6" t="s">
        <v>6</v>
      </c>
      <c r="B6" s="7"/>
      <c r="C6" s="7"/>
      <c r="D6" s="7"/>
      <c r="E6" s="8" t="s">
        <v>3</v>
      </c>
      <c r="F6" s="8"/>
      <c r="G6" s="8"/>
      <c r="H6" s="8"/>
      <c r="I6" s="8"/>
      <c r="J6" s="8" t="s">
        <v>0</v>
      </c>
      <c r="K6" s="8"/>
      <c r="L6" s="8"/>
      <c r="M6" s="8"/>
      <c r="N6" s="8"/>
      <c r="O6" s="8" t="s">
        <v>2</v>
      </c>
      <c r="P6" s="8"/>
      <c r="Q6" s="9"/>
      <c r="R6" s="8"/>
      <c r="S6" s="8"/>
      <c r="T6" s="10"/>
      <c r="U6" s="10"/>
      <c r="V6" s="10"/>
      <c r="W6" s="10"/>
      <c r="X6" s="10"/>
      <c r="Y6" s="10"/>
      <c r="Z6" s="10"/>
    </row>
    <row r="7" spans="1:26" ht="15.75" customHeight="1">
      <c r="A7" s="115" t="s">
        <v>9</v>
      </c>
      <c r="B7" s="116"/>
      <c r="C7" s="12" t="s">
        <v>11</v>
      </c>
      <c r="D7" s="12" t="s">
        <v>12</v>
      </c>
      <c r="E7" s="12" t="s">
        <v>13</v>
      </c>
      <c r="F7" s="12" t="s">
        <v>14</v>
      </c>
      <c r="G7" s="12" t="s">
        <v>15</v>
      </c>
      <c r="H7" s="12" t="s">
        <v>16</v>
      </c>
      <c r="I7" s="12" t="s">
        <v>17</v>
      </c>
      <c r="J7" s="13" t="s">
        <v>13</v>
      </c>
      <c r="K7" s="13" t="s">
        <v>14</v>
      </c>
      <c r="L7" s="13" t="s">
        <v>15</v>
      </c>
      <c r="M7" s="12" t="s">
        <v>16</v>
      </c>
      <c r="N7" s="12" t="s">
        <v>17</v>
      </c>
      <c r="O7" s="13" t="s">
        <v>13</v>
      </c>
      <c r="P7" s="13" t="s">
        <v>14</v>
      </c>
      <c r="Q7" s="14" t="s">
        <v>15</v>
      </c>
      <c r="R7" s="12" t="s">
        <v>16</v>
      </c>
      <c r="S7" s="12" t="s">
        <v>17</v>
      </c>
      <c r="T7" s="10"/>
      <c r="U7" s="10"/>
      <c r="V7" s="10"/>
      <c r="W7" s="10"/>
      <c r="X7" s="10"/>
      <c r="Y7" s="10"/>
      <c r="Z7" s="10"/>
    </row>
    <row r="8" spans="1:26" ht="15.75" customHeight="1">
      <c r="A8" s="15" t="s">
        <v>18</v>
      </c>
      <c r="B8" s="16"/>
      <c r="C8" s="16"/>
      <c r="D8" s="17"/>
      <c r="E8" s="18"/>
      <c r="F8" s="18"/>
      <c r="G8" s="18"/>
      <c r="H8" s="18"/>
      <c r="I8" s="19"/>
      <c r="J8" s="20"/>
      <c r="K8" s="20"/>
      <c r="L8" s="20"/>
      <c r="M8" s="18"/>
      <c r="N8" s="19"/>
      <c r="O8" s="20"/>
      <c r="P8" s="20"/>
      <c r="Q8" s="21"/>
      <c r="R8" s="18"/>
      <c r="S8" s="19"/>
      <c r="T8" s="22"/>
      <c r="U8" s="22"/>
      <c r="V8" s="22"/>
      <c r="W8" s="22"/>
      <c r="X8" s="22"/>
      <c r="Y8" s="22"/>
      <c r="Z8" s="22"/>
    </row>
    <row r="9" spans="1:26" ht="15.75" customHeight="1">
      <c r="A9" s="2"/>
      <c r="B9" s="2"/>
      <c r="C9" s="2" t="s">
        <v>8</v>
      </c>
      <c r="D9" s="4" t="s">
        <v>20</v>
      </c>
      <c r="E9" s="4">
        <v>44271</v>
      </c>
      <c r="F9" s="4">
        <v>48115</v>
      </c>
      <c r="G9" s="23">
        <v>48492</v>
      </c>
      <c r="H9" s="23">
        <v>46528</v>
      </c>
      <c r="I9" s="24">
        <v>187407</v>
      </c>
      <c r="J9" s="4">
        <v>44924</v>
      </c>
      <c r="K9" s="4">
        <v>49237</v>
      </c>
      <c r="L9" s="4">
        <v>49905</v>
      </c>
      <c r="M9" s="23">
        <v>48565</v>
      </c>
      <c r="N9" s="24">
        <v>192633</v>
      </c>
      <c r="O9" s="4">
        <v>49440</v>
      </c>
      <c r="P9" s="4">
        <v>56814</v>
      </c>
      <c r="Q9" s="4">
        <v>61036</v>
      </c>
      <c r="R9" s="23">
        <v>62001</v>
      </c>
      <c r="S9" s="24">
        <v>229293</v>
      </c>
      <c r="T9" s="23"/>
      <c r="U9" s="25"/>
      <c r="V9" s="25"/>
      <c r="W9" s="25"/>
      <c r="X9" s="25"/>
      <c r="Y9" s="25"/>
      <c r="Z9" s="23"/>
    </row>
    <row r="10" spans="1:26" ht="15.75" customHeight="1">
      <c r="A10" s="26"/>
      <c r="B10" s="26"/>
      <c r="C10" s="27" t="s">
        <v>21</v>
      </c>
      <c r="D10" s="27" t="s">
        <v>22</v>
      </c>
      <c r="E10" s="28">
        <v>0.112</v>
      </c>
      <c r="F10" s="28">
        <v>0.09</v>
      </c>
      <c r="G10" s="29">
        <v>0.109</v>
      </c>
      <c r="H10" s="29">
        <v>0.05</v>
      </c>
      <c r="I10" s="29">
        <v>0.09</v>
      </c>
      <c r="J10" s="28">
        <v>1.4999999999999999E-2</v>
      </c>
      <c r="K10" s="28">
        <v>2.3E-2</v>
      </c>
      <c r="L10" s="28">
        <v>2.9000000000000001E-2</v>
      </c>
      <c r="M10" s="28">
        <v>4.3999999999999997E-2</v>
      </c>
      <c r="N10" s="28">
        <v>2.8000000000000001E-2</v>
      </c>
      <c r="O10" s="28">
        <v>0.10100000000000001</v>
      </c>
      <c r="P10" s="28">
        <v>0.154</v>
      </c>
      <c r="Q10" s="30">
        <v>0.223</v>
      </c>
      <c r="R10" s="28">
        <v>0.27700000000000002</v>
      </c>
      <c r="S10" s="28">
        <v>0.19</v>
      </c>
      <c r="T10" s="23"/>
      <c r="U10" s="25"/>
      <c r="V10" s="25"/>
      <c r="W10" s="25"/>
      <c r="X10" s="25"/>
      <c r="Y10" s="25"/>
      <c r="Z10" s="23"/>
    </row>
    <row r="11" spans="1:26" ht="15.75" customHeight="1">
      <c r="A11" s="4"/>
      <c r="B11" s="4"/>
      <c r="C11" s="2" t="s">
        <v>23</v>
      </c>
      <c r="D11" s="2" t="s">
        <v>24</v>
      </c>
      <c r="E11" s="4">
        <v>5320</v>
      </c>
      <c r="F11" s="4">
        <v>4505</v>
      </c>
      <c r="G11" s="23">
        <v>5194</v>
      </c>
      <c r="H11" s="23">
        <v>5891</v>
      </c>
      <c r="I11" s="31">
        <v>20912</v>
      </c>
      <c r="J11" s="4">
        <v>4533</v>
      </c>
      <c r="K11" s="4">
        <v>7520</v>
      </c>
      <c r="L11" s="4">
        <v>9235</v>
      </c>
      <c r="M11" s="23">
        <v>8116</v>
      </c>
      <c r="N11" s="31">
        <v>29405</v>
      </c>
      <c r="O11" s="4">
        <v>9943</v>
      </c>
      <c r="P11" s="4">
        <v>11547</v>
      </c>
      <c r="Q11" s="4">
        <v>15241</v>
      </c>
      <c r="R11" s="23">
        <v>10325</v>
      </c>
      <c r="S11" s="31">
        <v>47057</v>
      </c>
      <c r="T11" s="23"/>
      <c r="U11" s="25"/>
      <c r="V11" s="25"/>
      <c r="W11" s="25"/>
      <c r="X11" s="25"/>
      <c r="Y11" s="25"/>
      <c r="Z11" s="23"/>
    </row>
    <row r="12" spans="1:26" ht="15.75" customHeight="1">
      <c r="A12" s="32"/>
      <c r="B12" s="32"/>
      <c r="C12" s="27" t="s">
        <v>21</v>
      </c>
      <c r="D12" s="27" t="s">
        <v>22</v>
      </c>
      <c r="E12" s="28">
        <v>0.624</v>
      </c>
      <c r="F12" s="28">
        <v>0.23899999999999999</v>
      </c>
      <c r="G12" s="33">
        <v>-0.106</v>
      </c>
      <c r="H12" s="33">
        <v>-0.124</v>
      </c>
      <c r="I12" s="29">
        <v>7.4999999999999997E-2</v>
      </c>
      <c r="J12" s="33">
        <v>-0.14799999999999999</v>
      </c>
      <c r="K12" s="29">
        <v>0.66900000000000004</v>
      </c>
      <c r="L12" s="29">
        <v>0.77800000000000002</v>
      </c>
      <c r="M12" s="29">
        <v>0.378</v>
      </c>
      <c r="N12" s="29">
        <v>0.40600000000000003</v>
      </c>
      <c r="O12" s="33">
        <v>1.1934311742382162</v>
      </c>
      <c r="P12" s="29">
        <v>0.53600000000000003</v>
      </c>
      <c r="Q12" s="34">
        <v>0.65</v>
      </c>
      <c r="R12" s="29">
        <v>0.2722</v>
      </c>
      <c r="S12" s="29">
        <v>0.60029999999999994</v>
      </c>
      <c r="T12" s="25"/>
      <c r="U12" s="25"/>
      <c r="V12" s="25"/>
      <c r="W12" s="25"/>
      <c r="X12" s="25"/>
      <c r="Y12" s="25"/>
      <c r="Z12" s="23"/>
    </row>
    <row r="13" spans="1:26" ht="15.75" customHeight="1">
      <c r="A13" s="4"/>
      <c r="B13" s="4"/>
      <c r="C13" s="35" t="s">
        <v>26</v>
      </c>
      <c r="D13" s="35" t="s">
        <v>27</v>
      </c>
      <c r="E13" s="36">
        <v>0.12</v>
      </c>
      <c r="F13" s="36">
        <v>9.4E-2</v>
      </c>
      <c r="G13" s="25">
        <v>0.107</v>
      </c>
      <c r="H13" s="25">
        <v>0.127</v>
      </c>
      <c r="I13" s="37">
        <v>0.112</v>
      </c>
      <c r="J13" s="36">
        <v>0.10100000000000001</v>
      </c>
      <c r="K13" s="36">
        <v>0.153</v>
      </c>
      <c r="L13" s="36">
        <v>0.185</v>
      </c>
      <c r="M13" s="36">
        <v>0.16700000000000001</v>
      </c>
      <c r="N13" s="37">
        <v>0.153</v>
      </c>
      <c r="O13" s="36">
        <v>0.20111376624403654</v>
      </c>
      <c r="P13" s="36">
        <v>0.20300000000000001</v>
      </c>
      <c r="Q13" s="36">
        <v>0.25</v>
      </c>
      <c r="R13" s="36">
        <v>0.16650000000000001</v>
      </c>
      <c r="S13" s="37">
        <v>0.20519999999999999</v>
      </c>
      <c r="T13" s="23"/>
      <c r="U13" s="25"/>
      <c r="V13" s="25"/>
      <c r="W13" s="25"/>
      <c r="X13" s="25"/>
      <c r="Y13" s="25"/>
      <c r="Z13" s="23"/>
    </row>
    <row r="14" spans="1:26" ht="15.75" customHeight="1">
      <c r="A14" s="4"/>
      <c r="B14" s="4"/>
      <c r="C14" s="2" t="s">
        <v>28</v>
      </c>
      <c r="D14" s="2" t="s">
        <v>29</v>
      </c>
      <c r="E14" s="2" t="s">
        <v>7</v>
      </c>
      <c r="F14" s="2" t="s">
        <v>7</v>
      </c>
      <c r="G14" s="3" t="s">
        <v>7</v>
      </c>
      <c r="H14" s="3" t="s">
        <v>7</v>
      </c>
      <c r="I14" s="38" t="s">
        <v>7</v>
      </c>
      <c r="J14" s="3" t="s">
        <v>7</v>
      </c>
      <c r="K14" s="3" t="s">
        <v>7</v>
      </c>
      <c r="L14" s="3" t="s">
        <v>7</v>
      </c>
      <c r="M14" s="3" t="s">
        <v>7</v>
      </c>
      <c r="N14" s="38" t="s">
        <v>7</v>
      </c>
      <c r="O14" s="4">
        <v>10436</v>
      </c>
      <c r="P14" s="4">
        <v>11865</v>
      </c>
      <c r="Q14" s="23">
        <v>15518</v>
      </c>
      <c r="R14" s="23">
        <v>10602</v>
      </c>
      <c r="S14" s="31">
        <v>48423</v>
      </c>
      <c r="T14" s="23"/>
      <c r="U14" s="25"/>
      <c r="V14" s="25"/>
      <c r="W14" s="25"/>
      <c r="X14" s="25"/>
      <c r="Y14" s="25"/>
      <c r="Z14" s="23"/>
    </row>
    <row r="15" spans="1:26" ht="15.75" customHeight="1">
      <c r="A15" s="32"/>
      <c r="B15" s="32"/>
      <c r="C15" s="27" t="s">
        <v>21</v>
      </c>
      <c r="D15" s="27" t="s">
        <v>22</v>
      </c>
      <c r="E15" s="26" t="s">
        <v>7</v>
      </c>
      <c r="F15" s="26" t="s">
        <v>7</v>
      </c>
      <c r="G15" s="26" t="s">
        <v>7</v>
      </c>
      <c r="H15" s="26" t="s">
        <v>7</v>
      </c>
      <c r="I15" s="26" t="s">
        <v>7</v>
      </c>
      <c r="J15" s="26" t="s">
        <v>7</v>
      </c>
      <c r="K15" s="26" t="s">
        <v>7</v>
      </c>
      <c r="L15" s="26" t="s">
        <v>7</v>
      </c>
      <c r="M15" s="26" t="s">
        <v>7</v>
      </c>
      <c r="N15" s="26" t="s">
        <v>7</v>
      </c>
      <c r="O15" s="26" t="s">
        <v>7</v>
      </c>
      <c r="P15" s="26" t="s">
        <v>7</v>
      </c>
      <c r="Q15" s="39" t="s">
        <v>7</v>
      </c>
      <c r="R15" s="26" t="s">
        <v>7</v>
      </c>
      <c r="S15" s="26" t="s">
        <v>7</v>
      </c>
      <c r="T15" s="23"/>
      <c r="U15" s="25"/>
      <c r="V15" s="25"/>
      <c r="W15" s="25"/>
      <c r="X15" s="25"/>
      <c r="Y15" s="25"/>
      <c r="Z15" s="23"/>
    </row>
    <row r="16" spans="1:26" ht="15.75" customHeight="1">
      <c r="A16" s="4"/>
      <c r="B16" s="4"/>
      <c r="C16" s="35" t="s">
        <v>26</v>
      </c>
      <c r="D16" s="35" t="s">
        <v>27</v>
      </c>
      <c r="E16" s="2" t="s">
        <v>7</v>
      </c>
      <c r="F16" s="2" t="s">
        <v>7</v>
      </c>
      <c r="G16" s="3" t="s">
        <v>7</v>
      </c>
      <c r="H16" s="3" t="s">
        <v>7</v>
      </c>
      <c r="I16" s="38" t="s">
        <v>7</v>
      </c>
      <c r="J16" s="2" t="s">
        <v>7</v>
      </c>
      <c r="K16" s="2" t="s">
        <v>7</v>
      </c>
      <c r="L16" s="2" t="s">
        <v>7</v>
      </c>
      <c r="M16" s="2" t="s">
        <v>7</v>
      </c>
      <c r="N16" s="38" t="s">
        <v>7</v>
      </c>
      <c r="O16" s="25">
        <v>0.21099999999999999</v>
      </c>
      <c r="P16" s="25">
        <v>0.20880000000000001</v>
      </c>
      <c r="Q16" s="25">
        <v>0.25419999999999998</v>
      </c>
      <c r="R16" s="25">
        <v>0.17100000000000001</v>
      </c>
      <c r="S16" s="40">
        <v>0.21110000000000001</v>
      </c>
      <c r="T16" s="23"/>
      <c r="U16" s="25"/>
      <c r="V16" s="25"/>
      <c r="W16" s="25"/>
      <c r="X16" s="25"/>
      <c r="Y16" s="25"/>
      <c r="Z16" s="23"/>
    </row>
    <row r="17" spans="1:26" ht="15.75" customHeight="1">
      <c r="A17" s="4"/>
      <c r="B17" s="4"/>
      <c r="C17" s="4" t="s">
        <v>10</v>
      </c>
      <c r="D17" s="2" t="s">
        <v>30</v>
      </c>
      <c r="E17" s="4">
        <v>4716</v>
      </c>
      <c r="F17" s="4">
        <v>3947</v>
      </c>
      <c r="G17" s="23">
        <v>4759</v>
      </c>
      <c r="H17" s="23">
        <v>5445</v>
      </c>
      <c r="I17" s="41">
        <v>18869</v>
      </c>
      <c r="J17" s="4">
        <v>4098</v>
      </c>
      <c r="K17" s="4">
        <v>7085</v>
      </c>
      <c r="L17" s="4">
        <v>8801</v>
      </c>
      <c r="M17" s="23">
        <v>7588</v>
      </c>
      <c r="N17" s="41">
        <v>27574</v>
      </c>
      <c r="O17" s="4">
        <v>9325</v>
      </c>
      <c r="P17" s="4">
        <v>10908</v>
      </c>
      <c r="Q17" s="4">
        <v>14642</v>
      </c>
      <c r="R17" s="23">
        <v>9304</v>
      </c>
      <c r="S17" s="41">
        <v>44181</v>
      </c>
      <c r="T17" s="23"/>
      <c r="U17" s="25"/>
      <c r="V17" s="25"/>
      <c r="W17" s="25"/>
      <c r="X17" s="25"/>
      <c r="Y17" s="25"/>
      <c r="Z17" s="23"/>
    </row>
    <row r="18" spans="1:26" ht="15.75" customHeight="1">
      <c r="A18" s="42"/>
      <c r="B18" s="43"/>
      <c r="C18" s="44" t="s">
        <v>21</v>
      </c>
      <c r="D18" s="45" t="s">
        <v>22</v>
      </c>
      <c r="E18" s="28">
        <v>0.81499999999999995</v>
      </c>
      <c r="F18" s="28">
        <v>0.33300000000000002</v>
      </c>
      <c r="G18" s="33">
        <v>-8.3000000000000004E-2</v>
      </c>
      <c r="H18" s="33">
        <v>-8.5000000000000006E-2</v>
      </c>
      <c r="I18" s="28">
        <v>0.129</v>
      </c>
      <c r="J18" s="33">
        <v>-0.13100000000000001</v>
      </c>
      <c r="K18" s="28">
        <v>0.79500000000000004</v>
      </c>
      <c r="L18" s="28">
        <v>0.84899999999999998</v>
      </c>
      <c r="M18" s="28">
        <v>0.39300000000000002</v>
      </c>
      <c r="N18" s="28">
        <v>0.46100000000000002</v>
      </c>
      <c r="O18" s="28">
        <v>1.276</v>
      </c>
      <c r="P18" s="28">
        <v>0.53900000000000003</v>
      </c>
      <c r="Q18" s="30">
        <v>0.66400000000000003</v>
      </c>
      <c r="R18" s="28">
        <v>0.22600000000000001</v>
      </c>
      <c r="S18" s="28">
        <v>0.60199999999999998</v>
      </c>
      <c r="T18" s="25"/>
      <c r="U18" s="25"/>
      <c r="V18" s="25"/>
      <c r="W18" s="25"/>
      <c r="X18" s="25"/>
      <c r="Y18" s="25"/>
      <c r="Z18" s="25"/>
    </row>
    <row r="19" spans="1:26" ht="15.75" customHeight="1">
      <c r="A19" s="4"/>
      <c r="B19" s="4"/>
      <c r="C19" s="35" t="s">
        <v>26</v>
      </c>
      <c r="D19" s="35" t="s">
        <v>27</v>
      </c>
      <c r="E19" s="36">
        <v>0.107</v>
      </c>
      <c r="F19" s="36">
        <v>8.2000000000000003E-2</v>
      </c>
      <c r="G19" s="25">
        <v>9.8000000000000004E-2</v>
      </c>
      <c r="H19" s="25">
        <v>0.11700000000000001</v>
      </c>
      <c r="I19" s="46">
        <v>0.10100000000000001</v>
      </c>
      <c r="J19" s="36">
        <v>9.0999999999999998E-2</v>
      </c>
      <c r="K19" s="36">
        <v>0.14399999999999999</v>
      </c>
      <c r="L19" s="36">
        <v>0.17599999999999999</v>
      </c>
      <c r="M19" s="36">
        <v>0.156</v>
      </c>
      <c r="N19" s="46">
        <v>0.14299999999999999</v>
      </c>
      <c r="O19" s="36">
        <v>0.189</v>
      </c>
      <c r="P19" s="36">
        <v>0.192</v>
      </c>
      <c r="Q19" s="36">
        <v>0.24</v>
      </c>
      <c r="R19" s="36">
        <v>0.15</v>
      </c>
      <c r="S19" s="46">
        <v>0.193</v>
      </c>
      <c r="T19" s="23"/>
      <c r="U19" s="25"/>
      <c r="V19" s="25"/>
      <c r="W19" s="25"/>
      <c r="X19" s="25"/>
      <c r="Y19" s="25"/>
      <c r="Z19" s="23"/>
    </row>
    <row r="20" spans="1:26" ht="15.75" customHeight="1">
      <c r="A20" s="4"/>
      <c r="B20" s="4"/>
      <c r="C20" s="47" t="s">
        <v>4</v>
      </c>
      <c r="D20" s="4" t="s">
        <v>31</v>
      </c>
      <c r="E20" s="4">
        <v>4477</v>
      </c>
      <c r="F20" s="4">
        <v>3344</v>
      </c>
      <c r="G20" s="23">
        <v>4979</v>
      </c>
      <c r="H20" s="23">
        <v>4685</v>
      </c>
      <c r="I20" s="41">
        <v>17486</v>
      </c>
      <c r="J20" s="4">
        <v>4347</v>
      </c>
      <c r="K20" s="4">
        <v>7065</v>
      </c>
      <c r="L20" s="4">
        <v>8923</v>
      </c>
      <c r="M20" s="23">
        <v>7503</v>
      </c>
      <c r="N20" s="41">
        <v>27840</v>
      </c>
      <c r="O20" s="4">
        <v>8894</v>
      </c>
      <c r="P20" s="4">
        <v>10884</v>
      </c>
      <c r="Q20" s="4">
        <v>14738</v>
      </c>
      <c r="R20" s="23">
        <v>9387</v>
      </c>
      <c r="S20" s="41">
        <v>43905</v>
      </c>
      <c r="T20" s="23"/>
      <c r="U20" s="25"/>
      <c r="V20" s="25"/>
      <c r="W20" s="25"/>
      <c r="X20" s="25"/>
      <c r="Y20" s="25"/>
      <c r="Z20" s="23"/>
    </row>
    <row r="21" spans="1:26" ht="15.75" customHeight="1">
      <c r="A21" s="32"/>
      <c r="B21" s="32"/>
      <c r="C21" s="48" t="s">
        <v>21</v>
      </c>
      <c r="D21" s="27" t="s">
        <v>22</v>
      </c>
      <c r="E21" s="28">
        <v>0.73699999999999999</v>
      </c>
      <c r="F21" s="28">
        <v>0.45800000000000002</v>
      </c>
      <c r="G21" s="33">
        <v>-5.6000000000000001E-2</v>
      </c>
      <c r="H21" s="33">
        <v>-0.249</v>
      </c>
      <c r="I21" s="28">
        <v>6.7000000000000004E-2</v>
      </c>
      <c r="J21" s="33">
        <v>-2.9000000000000001E-2</v>
      </c>
      <c r="K21" s="28">
        <v>1.113</v>
      </c>
      <c r="L21" s="28">
        <v>0.79200000000000004</v>
      </c>
      <c r="M21" s="28">
        <v>0.60099999999999998</v>
      </c>
      <c r="N21" s="28">
        <v>0.59199999999999997</v>
      </c>
      <c r="O21" s="33">
        <v>1.046</v>
      </c>
      <c r="P21" s="28">
        <v>0.54</v>
      </c>
      <c r="Q21" s="30">
        <v>0.65200000000000002</v>
      </c>
      <c r="R21" s="28">
        <v>0.251</v>
      </c>
      <c r="S21" s="28">
        <v>0.57699999999999996</v>
      </c>
      <c r="T21" s="23"/>
      <c r="U21" s="25"/>
      <c r="V21" s="25"/>
      <c r="W21" s="25"/>
      <c r="X21" s="25"/>
      <c r="Y21" s="25"/>
      <c r="Z21" s="23"/>
    </row>
    <row r="22" spans="1:26" ht="15.75" customHeight="1">
      <c r="A22" s="4"/>
      <c r="B22" s="4"/>
      <c r="C22" s="35" t="s">
        <v>26</v>
      </c>
      <c r="D22" s="35" t="s">
        <v>27</v>
      </c>
      <c r="E22" s="36">
        <v>0.10100000000000001</v>
      </c>
      <c r="F22" s="36">
        <v>7.0000000000000007E-2</v>
      </c>
      <c r="G22" s="25">
        <v>0.10299999999999999</v>
      </c>
      <c r="H22" s="25">
        <v>0.10100000000000001</v>
      </c>
      <c r="I22" s="46">
        <v>9.2999999999999999E-2</v>
      </c>
      <c r="J22" s="36">
        <v>9.7000000000000003E-2</v>
      </c>
      <c r="K22" s="36">
        <v>0.14399999999999999</v>
      </c>
      <c r="L22" s="36">
        <v>0.17899999999999999</v>
      </c>
      <c r="M22" s="36">
        <v>0.154</v>
      </c>
      <c r="N22" s="46">
        <v>0.14499999999999999</v>
      </c>
      <c r="O22" s="36">
        <v>0.18</v>
      </c>
      <c r="P22" s="36">
        <v>0.192</v>
      </c>
      <c r="Q22" s="36">
        <v>0.24099999999999999</v>
      </c>
      <c r="R22" s="36">
        <v>0.151</v>
      </c>
      <c r="S22" s="46">
        <v>0.191</v>
      </c>
      <c r="T22" s="23"/>
      <c r="U22" s="25"/>
      <c r="V22" s="25"/>
      <c r="W22" s="25"/>
      <c r="X22" s="25"/>
      <c r="Y22" s="25"/>
      <c r="Z22" s="23"/>
    </row>
    <row r="23" spans="1:26" ht="15.75" customHeight="1">
      <c r="A23" s="4"/>
      <c r="B23" s="4"/>
      <c r="C23" s="4" t="s">
        <v>32</v>
      </c>
      <c r="D23" s="4" t="s">
        <v>33</v>
      </c>
      <c r="E23" s="4">
        <v>2811</v>
      </c>
      <c r="F23" s="4">
        <v>1739</v>
      </c>
      <c r="G23" s="23">
        <v>4203</v>
      </c>
      <c r="H23" s="23">
        <v>4707</v>
      </c>
      <c r="I23" s="41">
        <v>13461</v>
      </c>
      <c r="J23" s="4">
        <v>2933</v>
      </c>
      <c r="K23" s="4">
        <v>4450</v>
      </c>
      <c r="L23" s="4">
        <v>4348</v>
      </c>
      <c r="M23" s="23">
        <v>14381</v>
      </c>
      <c r="N23" s="41">
        <v>26114</v>
      </c>
      <c r="O23" s="4">
        <v>4987</v>
      </c>
      <c r="P23" s="4">
        <v>5599</v>
      </c>
      <c r="Q23" s="4">
        <v>8844</v>
      </c>
      <c r="R23" s="23">
        <v>15969</v>
      </c>
      <c r="S23" s="41">
        <v>35401</v>
      </c>
      <c r="T23" s="23"/>
      <c r="U23" s="25"/>
      <c r="V23" s="25"/>
      <c r="W23" s="25"/>
      <c r="X23" s="25"/>
      <c r="Y23" s="25"/>
      <c r="Z23" s="23"/>
    </row>
    <row r="24" spans="1:26" ht="15.75" customHeight="1">
      <c r="A24" s="42"/>
      <c r="B24" s="42"/>
      <c r="C24" s="27" t="s">
        <v>21</v>
      </c>
      <c r="D24" s="27" t="s">
        <v>22</v>
      </c>
      <c r="E24" s="28">
        <v>3.464</v>
      </c>
      <c r="F24" s="28">
        <v>2.2290000000000001</v>
      </c>
      <c r="G24" s="29">
        <v>0.29399999999999998</v>
      </c>
      <c r="H24" s="42">
        <v>-0.45900000000000002</v>
      </c>
      <c r="I24" s="28">
        <v>2.7E-2</v>
      </c>
      <c r="J24" s="28">
        <v>4.3999999999999997E-2</v>
      </c>
      <c r="K24" s="28">
        <f>155.8%</f>
        <v>1.5580000000000001</v>
      </c>
      <c r="L24" s="28">
        <v>3.4000000000000002E-2</v>
      </c>
      <c r="M24" s="28">
        <f>205.5%</f>
        <v>2.0550000000000002</v>
      </c>
      <c r="N24" s="28">
        <f>94%</f>
        <v>0.94</v>
      </c>
      <c r="O24" s="28">
        <v>0.7</v>
      </c>
      <c r="P24" s="28">
        <v>0.25800000000000001</v>
      </c>
      <c r="Q24" s="30">
        <v>1.034</v>
      </c>
      <c r="R24" s="28">
        <v>0.1104</v>
      </c>
      <c r="S24" s="28">
        <v>0.35560000000000003</v>
      </c>
      <c r="T24" s="25"/>
      <c r="U24" s="25"/>
      <c r="V24" s="25"/>
      <c r="W24" s="25"/>
      <c r="X24" s="25"/>
      <c r="Y24" s="25"/>
      <c r="Z24" s="25"/>
    </row>
    <row r="25" spans="1:26" ht="15.75" customHeight="1">
      <c r="A25" s="2"/>
      <c r="B25" s="2"/>
      <c r="C25" s="35" t="s">
        <v>26</v>
      </c>
      <c r="D25" s="35" t="s">
        <v>27</v>
      </c>
      <c r="E25" s="36">
        <v>6.3E-2</v>
      </c>
      <c r="F25" s="36">
        <v>3.61E-2</v>
      </c>
      <c r="G25" s="25">
        <v>8.6999999999999994E-2</v>
      </c>
      <c r="H25" s="25">
        <v>0.10100000000000001</v>
      </c>
      <c r="I25" s="46">
        <v>7.1999999999999995E-2</v>
      </c>
      <c r="J25" s="36">
        <v>6.5000000000000002E-2</v>
      </c>
      <c r="K25" s="36">
        <f>9%</f>
        <v>0.09</v>
      </c>
      <c r="L25" s="36">
        <v>8.6999999999999994E-2</v>
      </c>
      <c r="M25" s="36">
        <v>0.29599999999999999</v>
      </c>
      <c r="N25" s="46">
        <v>0.13600000000000001</v>
      </c>
      <c r="O25" s="36">
        <v>0.10087933148716334</v>
      </c>
      <c r="P25" s="36">
        <v>9.9000000000000005E-2</v>
      </c>
      <c r="Q25" s="36">
        <v>0.14499999999999999</v>
      </c>
      <c r="R25" s="36">
        <v>0.25750000000000001</v>
      </c>
      <c r="S25" s="46">
        <v>0.15429999999999999</v>
      </c>
      <c r="T25" s="23"/>
      <c r="U25" s="25"/>
      <c r="V25" s="25"/>
      <c r="W25" s="25"/>
      <c r="X25" s="25"/>
      <c r="Y25" s="25"/>
      <c r="Z25" s="23"/>
    </row>
    <row r="26" spans="1:26" ht="15.75" customHeight="1">
      <c r="A26" s="2"/>
      <c r="B26" s="2"/>
      <c r="C26" s="2" t="s">
        <v>34</v>
      </c>
      <c r="D26" s="4" t="s">
        <v>35</v>
      </c>
      <c r="E26" s="4">
        <v>2035</v>
      </c>
      <c r="F26" s="4">
        <v>2075</v>
      </c>
      <c r="G26" s="23">
        <v>2150</v>
      </c>
      <c r="H26" s="23">
        <v>2080</v>
      </c>
      <c r="I26" s="49" t="s">
        <v>7</v>
      </c>
      <c r="J26" s="4">
        <v>2120</v>
      </c>
      <c r="K26" s="4">
        <v>2190</v>
      </c>
      <c r="L26" s="4">
        <v>2190</v>
      </c>
      <c r="M26" s="23">
        <v>2159</v>
      </c>
      <c r="N26" s="49" t="s">
        <v>7</v>
      </c>
      <c r="O26" s="4">
        <v>2156</v>
      </c>
      <c r="P26" s="4">
        <v>2102</v>
      </c>
      <c r="Q26" s="4">
        <v>2064</v>
      </c>
      <c r="R26" s="23">
        <v>2065</v>
      </c>
      <c r="S26" s="49" t="s">
        <v>7</v>
      </c>
      <c r="T26" s="23"/>
      <c r="U26" s="25"/>
      <c r="V26" s="25"/>
      <c r="W26" s="25"/>
      <c r="X26" s="25"/>
      <c r="Y26" s="25"/>
      <c r="Z26" s="23"/>
    </row>
    <row r="27" spans="1:26" ht="15.75" customHeight="1">
      <c r="A27" s="6" t="s">
        <v>6</v>
      </c>
      <c r="B27" s="7"/>
      <c r="C27" s="7"/>
      <c r="D27" s="7"/>
      <c r="E27" s="8" t="s">
        <v>3</v>
      </c>
      <c r="F27" s="8"/>
      <c r="G27" s="8"/>
      <c r="H27" s="8"/>
      <c r="I27" s="8"/>
      <c r="J27" s="8" t="s">
        <v>0</v>
      </c>
      <c r="K27" s="8"/>
      <c r="L27" s="8"/>
      <c r="M27" s="8"/>
      <c r="N27" s="8"/>
      <c r="O27" s="8" t="s">
        <v>2</v>
      </c>
      <c r="P27" s="8"/>
      <c r="Q27" s="9"/>
      <c r="R27" s="8"/>
      <c r="S27" s="8"/>
      <c r="T27" s="10"/>
      <c r="U27" s="25"/>
      <c r="V27" s="25"/>
      <c r="W27" s="25"/>
      <c r="X27" s="25"/>
      <c r="Y27" s="25"/>
      <c r="Z27" s="10"/>
    </row>
    <row r="28" spans="1:26" ht="15.75" customHeight="1">
      <c r="A28" s="115" t="s">
        <v>9</v>
      </c>
      <c r="B28" s="116"/>
      <c r="C28" s="12" t="s">
        <v>11</v>
      </c>
      <c r="D28" s="12" t="s">
        <v>12</v>
      </c>
      <c r="E28" s="12" t="s">
        <v>13</v>
      </c>
      <c r="F28" s="12" t="s">
        <v>14</v>
      </c>
      <c r="G28" s="12" t="s">
        <v>15</v>
      </c>
      <c r="H28" s="12" t="s">
        <v>16</v>
      </c>
      <c r="I28" s="12" t="s">
        <v>17</v>
      </c>
      <c r="J28" s="12" t="s">
        <v>13</v>
      </c>
      <c r="K28" s="12" t="s">
        <v>14</v>
      </c>
      <c r="L28" s="12" t="s">
        <v>15</v>
      </c>
      <c r="M28" s="12" t="s">
        <v>16</v>
      </c>
      <c r="N28" s="12" t="s">
        <v>17</v>
      </c>
      <c r="O28" s="12" t="s">
        <v>13</v>
      </c>
      <c r="P28" s="12" t="s">
        <v>14</v>
      </c>
      <c r="Q28" s="11" t="s">
        <v>15</v>
      </c>
      <c r="R28" s="12" t="s">
        <v>16</v>
      </c>
      <c r="S28" s="12" t="s">
        <v>17</v>
      </c>
      <c r="T28" s="10"/>
      <c r="U28" s="25"/>
      <c r="V28" s="25"/>
      <c r="W28" s="25"/>
      <c r="X28" s="25"/>
      <c r="Y28" s="25"/>
      <c r="Z28" s="10"/>
    </row>
    <row r="29" spans="1:26" ht="15.75" customHeight="1">
      <c r="A29" s="15" t="s">
        <v>36</v>
      </c>
      <c r="B29" s="15" t="s">
        <v>37</v>
      </c>
      <c r="C29" s="50"/>
      <c r="D29" s="50"/>
      <c r="E29" s="51"/>
      <c r="F29" s="51"/>
      <c r="G29" s="52"/>
      <c r="H29" s="52"/>
      <c r="I29" s="51"/>
      <c r="J29" s="51"/>
      <c r="K29" s="51"/>
      <c r="L29" s="51"/>
      <c r="M29" s="52"/>
      <c r="N29" s="51"/>
      <c r="O29" s="51"/>
      <c r="P29" s="51"/>
      <c r="Q29" s="53"/>
      <c r="R29" s="52"/>
      <c r="S29" s="51"/>
      <c r="T29" s="54"/>
      <c r="U29" s="25"/>
      <c r="V29" s="25"/>
      <c r="W29" s="25"/>
      <c r="X29" s="25"/>
      <c r="Y29" s="25"/>
      <c r="Z29" s="54"/>
    </row>
    <row r="30" spans="1:26" ht="15.75" customHeight="1">
      <c r="A30" s="2"/>
      <c r="B30" s="2"/>
      <c r="C30" s="2" t="s">
        <v>19</v>
      </c>
      <c r="D30" s="2" t="s">
        <v>19</v>
      </c>
      <c r="E30" s="4">
        <v>246034</v>
      </c>
      <c r="F30" s="4">
        <v>280991</v>
      </c>
      <c r="G30" s="23">
        <v>275673</v>
      </c>
      <c r="H30" s="23">
        <v>270063</v>
      </c>
      <c r="I30" s="24">
        <v>1072762</v>
      </c>
      <c r="J30" s="4">
        <v>257634</v>
      </c>
      <c r="K30" s="4">
        <v>296097</v>
      </c>
      <c r="L30" s="4">
        <v>292305</v>
      </c>
      <c r="M30" s="23">
        <v>274957</v>
      </c>
      <c r="N30" s="24">
        <v>1120995</v>
      </c>
      <c r="O30" s="4">
        <v>270375</v>
      </c>
      <c r="P30" s="4">
        <v>329101</v>
      </c>
      <c r="Q30" s="4">
        <v>339956</v>
      </c>
      <c r="R30" s="23">
        <v>346243</v>
      </c>
      <c r="S30" s="24">
        <v>1285675</v>
      </c>
      <c r="T30" s="23"/>
      <c r="U30" s="3"/>
      <c r="V30" s="25"/>
      <c r="W30" s="25"/>
      <c r="X30" s="25"/>
      <c r="Y30" s="25"/>
      <c r="Z30" s="23"/>
    </row>
    <row r="31" spans="1:26" ht="15.75" customHeight="1">
      <c r="A31" s="26"/>
      <c r="B31" s="26"/>
      <c r="C31" s="27" t="s">
        <v>21</v>
      </c>
      <c r="D31" s="27" t="s">
        <v>22</v>
      </c>
      <c r="E31" s="28">
        <v>0.11600000000000001</v>
      </c>
      <c r="F31" s="28">
        <v>0.10299999999999999</v>
      </c>
      <c r="G31" s="29">
        <v>8.3000000000000004E-2</v>
      </c>
      <c r="H31" s="29">
        <v>0.06</v>
      </c>
      <c r="I31" s="29">
        <v>8.8999999999999996E-2</v>
      </c>
      <c r="J31" s="29">
        <v>4.7E-2</v>
      </c>
      <c r="K31" s="29">
        <v>5.3999999999999999E-2</v>
      </c>
      <c r="L31" s="29">
        <v>0.06</v>
      </c>
      <c r="M31" s="29">
        <v>1.7999999999999999E-2</v>
      </c>
      <c r="N31" s="29">
        <v>4.4999999999999998E-2</v>
      </c>
      <c r="O31" s="29">
        <v>4.9000000000000002E-2</v>
      </c>
      <c r="P31" s="29">
        <v>0.111</v>
      </c>
      <c r="Q31" s="29">
        <v>0.16300000000000001</v>
      </c>
      <c r="R31" s="29">
        <v>0.25900000000000001</v>
      </c>
      <c r="S31" s="29">
        <v>0.14699999999999999</v>
      </c>
      <c r="T31" s="23"/>
      <c r="U31" s="3"/>
      <c r="V31" s="25"/>
      <c r="W31" s="25"/>
      <c r="X31" s="25"/>
      <c r="Y31" s="25"/>
      <c r="Z31" s="25"/>
    </row>
    <row r="32" spans="1:26" ht="15.75" customHeight="1">
      <c r="A32" s="2"/>
      <c r="B32" s="2"/>
      <c r="C32" s="2" t="s">
        <v>38</v>
      </c>
      <c r="D32" s="2" t="s">
        <v>39</v>
      </c>
      <c r="E32" s="4">
        <v>2300</v>
      </c>
      <c r="F32" s="4">
        <v>2354</v>
      </c>
      <c r="G32" s="23">
        <v>2283</v>
      </c>
      <c r="H32" s="23">
        <v>2298</v>
      </c>
      <c r="I32" s="55" t="s">
        <v>7</v>
      </c>
      <c r="J32" s="4">
        <v>2251</v>
      </c>
      <c r="K32" s="4">
        <v>2279</v>
      </c>
      <c r="L32" s="4">
        <v>2291</v>
      </c>
      <c r="M32" s="23">
        <v>2304</v>
      </c>
      <c r="N32" s="55" t="s">
        <v>7</v>
      </c>
      <c r="O32" s="4">
        <v>2305</v>
      </c>
      <c r="P32" s="4">
        <v>2368</v>
      </c>
      <c r="Q32" s="4">
        <v>2384</v>
      </c>
      <c r="R32" s="23">
        <v>2419</v>
      </c>
      <c r="S32" s="55" t="s">
        <v>7</v>
      </c>
      <c r="T32" s="23"/>
      <c r="U32" s="3"/>
      <c r="V32" s="25"/>
      <c r="W32" s="25"/>
      <c r="X32" s="25"/>
      <c r="Y32" s="25"/>
      <c r="Z32" s="3"/>
    </row>
    <row r="33" spans="1:26" ht="15.75" customHeight="1">
      <c r="A33" s="26"/>
      <c r="B33" s="26"/>
      <c r="C33" s="27" t="s">
        <v>21</v>
      </c>
      <c r="D33" s="27" t="s">
        <v>22</v>
      </c>
      <c r="E33" s="28">
        <v>0.109</v>
      </c>
      <c r="F33" s="28">
        <v>9.4E-2</v>
      </c>
      <c r="G33" s="29">
        <v>2.5999999999999999E-2</v>
      </c>
      <c r="H33" s="29">
        <v>1.6E-2</v>
      </c>
      <c r="I33" s="26" t="s">
        <v>7</v>
      </c>
      <c r="J33" s="33">
        <v>-2.1000000000000001E-2</v>
      </c>
      <c r="K33" s="33">
        <v>-3.2000000000000001E-2</v>
      </c>
      <c r="L33" s="29">
        <v>4.0000000000000001E-3</v>
      </c>
      <c r="M33" s="29">
        <v>3.0000000000000001E-3</v>
      </c>
      <c r="N33" s="26" t="s">
        <v>7</v>
      </c>
      <c r="O33" s="29">
        <v>2.4E-2</v>
      </c>
      <c r="P33" s="29">
        <v>3.9E-2</v>
      </c>
      <c r="Q33" s="34">
        <v>0.04</v>
      </c>
      <c r="R33" s="34">
        <v>0.05</v>
      </c>
      <c r="S33" s="26" t="s">
        <v>7</v>
      </c>
      <c r="T33" s="23"/>
      <c r="U33" s="3"/>
      <c r="V33" s="25"/>
      <c r="W33" s="25"/>
      <c r="X33" s="25"/>
      <c r="Y33" s="25"/>
      <c r="Z33" s="56"/>
    </row>
    <row r="34" spans="1:26" ht="15.75" customHeight="1">
      <c r="A34" s="2"/>
      <c r="B34" s="2"/>
      <c r="C34" s="2" t="s">
        <v>8</v>
      </c>
      <c r="D34" s="4" t="s">
        <v>20</v>
      </c>
      <c r="E34" s="4">
        <v>25276</v>
      </c>
      <c r="F34" s="4">
        <v>28272</v>
      </c>
      <c r="G34" s="23">
        <v>27778</v>
      </c>
      <c r="H34" s="23">
        <v>25942</v>
      </c>
      <c r="I34" s="41">
        <v>107271</v>
      </c>
      <c r="J34" s="4">
        <v>25118</v>
      </c>
      <c r="K34" s="4">
        <v>28942</v>
      </c>
      <c r="L34" s="4">
        <v>29197</v>
      </c>
      <c r="M34" s="23">
        <v>27941</v>
      </c>
      <c r="N34" s="41">
        <v>111200</v>
      </c>
      <c r="O34" s="4">
        <v>27120</v>
      </c>
      <c r="P34" s="4">
        <v>32840</v>
      </c>
      <c r="Q34" s="4">
        <v>34985</v>
      </c>
      <c r="R34" s="23">
        <v>34581</v>
      </c>
      <c r="S34" s="41">
        <v>129526</v>
      </c>
      <c r="T34" s="23"/>
      <c r="U34" s="3"/>
      <c r="V34" s="25"/>
      <c r="W34" s="25"/>
      <c r="X34" s="25"/>
      <c r="Y34" s="25"/>
      <c r="Z34" s="23"/>
    </row>
    <row r="35" spans="1:26" ht="15.75" customHeight="1">
      <c r="A35" s="26"/>
      <c r="B35" s="26"/>
      <c r="C35" s="27" t="s">
        <v>40</v>
      </c>
      <c r="D35" s="27" t="s">
        <v>22</v>
      </c>
      <c r="E35" s="28">
        <v>0.105</v>
      </c>
      <c r="F35" s="28">
        <v>7.3999999999999996E-2</v>
      </c>
      <c r="G35" s="29">
        <v>5.3999999999999999E-2</v>
      </c>
      <c r="H35" s="42">
        <v>-8.0000000000000002E-3</v>
      </c>
      <c r="I35" s="29">
        <v>5.5E-2</v>
      </c>
      <c r="J35" s="33">
        <v>-6.0000000000000001E-3</v>
      </c>
      <c r="K35" s="29">
        <v>2.4E-2</v>
      </c>
      <c r="L35" s="29">
        <v>5.0999999999999997E-2</v>
      </c>
      <c r="M35" s="29">
        <v>7.6999999999999999E-2</v>
      </c>
      <c r="N35" s="29">
        <v>3.6999999999999998E-2</v>
      </c>
      <c r="O35" s="29">
        <v>0.08</v>
      </c>
      <c r="P35" s="29">
        <v>0.13500000000000001</v>
      </c>
      <c r="Q35" s="34">
        <v>0.19800000000000001</v>
      </c>
      <c r="R35" s="34">
        <v>0.23799999999999999</v>
      </c>
      <c r="S35" s="34">
        <v>0.16500000000000001</v>
      </c>
      <c r="T35" s="23"/>
      <c r="U35" s="3"/>
      <c r="V35" s="25"/>
      <c r="W35" s="25"/>
      <c r="X35" s="25"/>
      <c r="Y35" s="25"/>
      <c r="Z35" s="23"/>
    </row>
    <row r="36" spans="1:26" ht="15.75" customHeight="1">
      <c r="A36" s="2"/>
      <c r="B36" s="2"/>
      <c r="C36" s="35" t="s">
        <v>41</v>
      </c>
      <c r="D36" s="35" t="s">
        <v>42</v>
      </c>
      <c r="E36" s="36">
        <v>0.10299999999999999</v>
      </c>
      <c r="F36" s="36">
        <v>0.10100000000000001</v>
      </c>
      <c r="G36" s="25">
        <v>0.10100000000000001</v>
      </c>
      <c r="H36" s="25">
        <v>9.6000000000000002E-2</v>
      </c>
      <c r="I36" s="46">
        <v>0.1</v>
      </c>
      <c r="J36" s="36">
        <v>9.7000000000000003E-2</v>
      </c>
      <c r="K36" s="36">
        <v>9.8000000000000004E-2</v>
      </c>
      <c r="L36" s="36">
        <v>0.1</v>
      </c>
      <c r="M36" s="25">
        <v>0.10199999999999999</v>
      </c>
      <c r="N36" s="46">
        <v>9.9000000000000005E-2</v>
      </c>
      <c r="O36" s="36">
        <v>0.1</v>
      </c>
      <c r="P36" s="36">
        <v>0.1</v>
      </c>
      <c r="Q36" s="36">
        <v>0.10299999999999999</v>
      </c>
      <c r="R36" s="36">
        <v>0.1</v>
      </c>
      <c r="S36" s="46">
        <v>0.10100000000000001</v>
      </c>
      <c r="T36" s="23"/>
      <c r="U36" s="3"/>
      <c r="V36" s="25"/>
      <c r="W36" s="25"/>
      <c r="X36" s="25"/>
      <c r="Y36" s="25"/>
      <c r="Z36" s="23"/>
    </row>
    <row r="37" spans="1:26" ht="15.75" customHeight="1">
      <c r="A37" s="2"/>
      <c r="B37" s="2"/>
      <c r="C37" s="2" t="s">
        <v>10</v>
      </c>
      <c r="D37" s="2" t="s">
        <v>30</v>
      </c>
      <c r="E37" s="4">
        <v>7367</v>
      </c>
      <c r="F37" s="4">
        <v>7210</v>
      </c>
      <c r="G37" s="23">
        <v>7886</v>
      </c>
      <c r="H37" s="23">
        <v>7785</v>
      </c>
      <c r="I37" s="41">
        <v>30249</v>
      </c>
      <c r="J37" s="4">
        <v>6660</v>
      </c>
      <c r="K37" s="4">
        <v>8264</v>
      </c>
      <c r="L37" s="4">
        <v>7774</v>
      </c>
      <c r="M37" s="23">
        <v>7872</v>
      </c>
      <c r="N37" s="41">
        <v>30571</v>
      </c>
      <c r="O37" s="4">
        <v>8468</v>
      </c>
      <c r="P37" s="4">
        <v>10635</v>
      </c>
      <c r="Q37" s="4">
        <v>14130</v>
      </c>
      <c r="R37" s="23">
        <v>9740</v>
      </c>
      <c r="S37" s="41">
        <v>42976</v>
      </c>
      <c r="T37" s="23"/>
      <c r="U37" s="3"/>
      <c r="V37" s="25"/>
      <c r="W37" s="25"/>
      <c r="X37" s="25"/>
      <c r="Y37" s="25"/>
      <c r="Z37" s="23"/>
    </row>
    <row r="38" spans="1:26" ht="15.75" customHeight="1">
      <c r="A38" s="26"/>
      <c r="B38" s="26"/>
      <c r="C38" s="27" t="s">
        <v>21</v>
      </c>
      <c r="D38" s="27" t="s">
        <v>22</v>
      </c>
      <c r="E38" s="28">
        <v>9.9000000000000005E-2</v>
      </c>
      <c r="F38" s="42">
        <v>-0.11899999999999999</v>
      </c>
      <c r="G38" s="42">
        <v>-0.19400000000000001</v>
      </c>
      <c r="H38" s="42">
        <v>-0.13900000000000001</v>
      </c>
      <c r="I38" s="42">
        <v>-0.10299999999999999</v>
      </c>
      <c r="J38" s="42">
        <v>-9.6000000000000002E-2</v>
      </c>
      <c r="K38" s="28">
        <v>0.14599999999999999</v>
      </c>
      <c r="L38" s="42">
        <v>-1.4E-2</v>
      </c>
      <c r="M38" s="29">
        <v>1.0999999999999999E-2</v>
      </c>
      <c r="N38" s="29">
        <v>1.0999999999999999E-2</v>
      </c>
      <c r="O38" s="29">
        <v>0.27200000000000002</v>
      </c>
      <c r="P38" s="28">
        <v>0.28699999999999998</v>
      </c>
      <c r="Q38" s="30">
        <v>0.81799999999999995</v>
      </c>
      <c r="R38" s="30">
        <v>0.23699999999999999</v>
      </c>
      <c r="S38" s="30">
        <v>0.40600000000000003</v>
      </c>
      <c r="T38" s="23"/>
      <c r="U38" s="3"/>
      <c r="V38" s="25"/>
      <c r="W38" s="25"/>
      <c r="X38" s="25"/>
      <c r="Y38" s="25"/>
      <c r="Z38" s="25"/>
    </row>
    <row r="39" spans="1:26" ht="15.75" customHeight="1">
      <c r="A39" s="2"/>
      <c r="B39" s="2"/>
      <c r="C39" s="35" t="s">
        <v>26</v>
      </c>
      <c r="D39" s="35" t="s">
        <v>27</v>
      </c>
      <c r="E39" s="36">
        <v>0.29099999999999998</v>
      </c>
      <c r="F39" s="36">
        <v>0.255</v>
      </c>
      <c r="G39" s="25">
        <v>0.28399999999999997</v>
      </c>
      <c r="H39" s="25">
        <v>0.3</v>
      </c>
      <c r="I39" s="46">
        <v>0.28199999999999997</v>
      </c>
      <c r="J39" s="36">
        <v>0.26500000000000001</v>
      </c>
      <c r="K39" s="36">
        <v>0.28599999999999998</v>
      </c>
      <c r="L39" s="36">
        <v>0.26600000000000001</v>
      </c>
      <c r="M39" s="25">
        <v>0.28199999999999997</v>
      </c>
      <c r="N39" s="46">
        <v>0.27500000000000002</v>
      </c>
      <c r="O39" s="36">
        <v>0.312</v>
      </c>
      <c r="P39" s="36">
        <v>0.32400000000000001</v>
      </c>
      <c r="Q39" s="36">
        <v>0.40400000000000003</v>
      </c>
      <c r="R39" s="36">
        <v>0.28199999999999997</v>
      </c>
      <c r="S39" s="46">
        <v>0.33200000000000002</v>
      </c>
      <c r="T39" s="23"/>
      <c r="U39" s="3"/>
      <c r="V39" s="25"/>
      <c r="W39" s="25"/>
      <c r="X39" s="25"/>
      <c r="Y39" s="25"/>
      <c r="Z39" s="25"/>
    </row>
    <row r="40" spans="1:26" ht="15.75" customHeight="1">
      <c r="A40" s="2"/>
      <c r="B40" s="2"/>
      <c r="C40" s="2" t="s">
        <v>4</v>
      </c>
      <c r="D40" s="4" t="s">
        <v>31</v>
      </c>
      <c r="E40" s="4">
        <v>7367</v>
      </c>
      <c r="F40" s="4">
        <v>6842</v>
      </c>
      <c r="G40" s="23">
        <v>7872</v>
      </c>
      <c r="H40" s="23">
        <v>7785</v>
      </c>
      <c r="I40" s="41">
        <v>29868</v>
      </c>
      <c r="J40" s="4">
        <v>6660</v>
      </c>
      <c r="K40" s="4">
        <v>8264</v>
      </c>
      <c r="L40" s="4">
        <v>7774</v>
      </c>
      <c r="M40" s="23">
        <v>7872</v>
      </c>
      <c r="N40" s="41">
        <v>30571</v>
      </c>
      <c r="O40" s="4">
        <v>8468</v>
      </c>
      <c r="P40" s="4">
        <v>10635</v>
      </c>
      <c r="Q40" s="4">
        <v>14130</v>
      </c>
      <c r="R40" s="23">
        <v>9775</v>
      </c>
      <c r="S40" s="41">
        <v>43010</v>
      </c>
      <c r="T40" s="23"/>
      <c r="U40" s="3"/>
      <c r="V40" s="25"/>
      <c r="W40" s="25"/>
      <c r="X40" s="25"/>
      <c r="Y40" s="25"/>
      <c r="Z40" s="3"/>
    </row>
    <row r="41" spans="1:26" ht="15.75" customHeight="1">
      <c r="A41" s="26"/>
      <c r="B41" s="26"/>
      <c r="C41" s="27" t="s">
        <v>21</v>
      </c>
      <c r="D41" s="27" t="s">
        <v>22</v>
      </c>
      <c r="E41" s="28">
        <v>9.9000000000000005E-2</v>
      </c>
      <c r="F41" s="42">
        <v>-9.1999999999999998E-2</v>
      </c>
      <c r="G41" s="42">
        <v>-0.19500000000000001</v>
      </c>
      <c r="H41" s="42">
        <v>-0.19700000000000001</v>
      </c>
      <c r="I41" s="42">
        <v>-0.114</v>
      </c>
      <c r="J41" s="42">
        <v>-9.6000000000000002E-2</v>
      </c>
      <c r="K41" s="28">
        <v>0.20799999999999999</v>
      </c>
      <c r="L41" s="42">
        <v>-1.2E-2</v>
      </c>
      <c r="M41" s="29">
        <v>1.0999999999999999E-2</v>
      </c>
      <c r="N41" s="29">
        <v>2.4E-2</v>
      </c>
      <c r="O41" s="29">
        <v>0.27200000000000002</v>
      </c>
      <c r="P41" s="28">
        <v>0.28699999999999998</v>
      </c>
      <c r="Q41" s="30">
        <v>0.81799999999999995</v>
      </c>
      <c r="R41" s="30">
        <v>0.24199999999999999</v>
      </c>
      <c r="S41" s="30">
        <v>0.40699999999999997</v>
      </c>
      <c r="T41" s="23"/>
      <c r="U41" s="3"/>
      <c r="V41" s="25"/>
      <c r="W41" s="25"/>
      <c r="X41" s="25"/>
      <c r="Y41" s="25"/>
      <c r="Z41" s="3"/>
    </row>
    <row r="42" spans="1:26" ht="15.75" customHeight="1">
      <c r="A42" s="2"/>
      <c r="B42" s="2"/>
      <c r="C42" s="35" t="s">
        <v>26</v>
      </c>
      <c r="D42" s="35" t="s">
        <v>27</v>
      </c>
      <c r="E42" s="36">
        <v>0.29099999999999998</v>
      </c>
      <c r="F42" s="36">
        <v>0.24199999999999999</v>
      </c>
      <c r="G42" s="25">
        <v>0.28299999999999997</v>
      </c>
      <c r="H42" s="25">
        <v>0.3</v>
      </c>
      <c r="I42" s="46">
        <v>0.27800000000000002</v>
      </c>
      <c r="J42" s="36">
        <v>0.26500000000000001</v>
      </c>
      <c r="K42" s="36">
        <v>0.28599999999999998</v>
      </c>
      <c r="L42" s="36">
        <v>0.26600000000000001</v>
      </c>
      <c r="M42" s="25">
        <v>0.28199999999999997</v>
      </c>
      <c r="N42" s="46">
        <v>0.27500000000000002</v>
      </c>
      <c r="O42" s="36">
        <v>0.312</v>
      </c>
      <c r="P42" s="36">
        <v>0.32400000000000001</v>
      </c>
      <c r="Q42" s="36">
        <v>0.40400000000000003</v>
      </c>
      <c r="R42" s="36">
        <v>0.28299999999999997</v>
      </c>
      <c r="S42" s="46">
        <v>0.33200000000000002</v>
      </c>
      <c r="T42" s="23"/>
      <c r="U42" s="3"/>
      <c r="V42" s="25"/>
      <c r="W42" s="25"/>
      <c r="X42" s="25"/>
      <c r="Y42" s="25"/>
      <c r="Z42" s="3"/>
    </row>
    <row r="43" spans="1:26" ht="15.75" customHeight="1">
      <c r="A43" s="2"/>
      <c r="B43" s="2"/>
      <c r="C43" s="2" t="s">
        <v>43</v>
      </c>
      <c r="D43" s="2" t="s">
        <v>44</v>
      </c>
      <c r="E43" s="4">
        <v>10199</v>
      </c>
      <c r="F43" s="4">
        <v>10581</v>
      </c>
      <c r="G43" s="23">
        <v>11292</v>
      </c>
      <c r="H43" s="23">
        <v>11119</v>
      </c>
      <c r="I43" s="41">
        <v>43193</v>
      </c>
      <c r="J43" s="4">
        <v>9332</v>
      </c>
      <c r="K43" s="4">
        <v>11360</v>
      </c>
      <c r="L43" s="4">
        <v>10850</v>
      </c>
      <c r="M43" s="23">
        <v>10826</v>
      </c>
      <c r="N43" s="41">
        <v>42370</v>
      </c>
      <c r="O43" s="4">
        <v>11355</v>
      </c>
      <c r="P43" s="4">
        <v>14187</v>
      </c>
      <c r="Q43" s="4">
        <v>17813</v>
      </c>
      <c r="R43" s="23">
        <v>13548</v>
      </c>
      <c r="S43" s="41">
        <v>56904</v>
      </c>
      <c r="T43" s="23"/>
      <c r="U43" s="3"/>
      <c r="V43" s="25"/>
      <c r="W43" s="25"/>
      <c r="X43" s="25"/>
      <c r="Y43" s="25"/>
      <c r="Z43" s="23"/>
    </row>
    <row r="44" spans="1:26" ht="15.75" customHeight="1">
      <c r="A44" s="26"/>
      <c r="B44" s="26"/>
      <c r="C44" s="27" t="s">
        <v>21</v>
      </c>
      <c r="D44" s="27" t="s">
        <v>22</v>
      </c>
      <c r="E44" s="28">
        <v>0.124</v>
      </c>
      <c r="F44" s="42">
        <v>-3.4000000000000002E-2</v>
      </c>
      <c r="G44" s="42">
        <v>-9.9000000000000005E-2</v>
      </c>
      <c r="H44" s="42">
        <v>-6.6000000000000003E-2</v>
      </c>
      <c r="I44" s="42">
        <v>-2.9000000000000001E-2</v>
      </c>
      <c r="J44" s="42">
        <v>-8.5000000000000006E-2</v>
      </c>
      <c r="K44" s="28">
        <v>7.3999999999999996E-2</v>
      </c>
      <c r="L44" s="42">
        <v>-3.9E-2</v>
      </c>
      <c r="M44" s="42">
        <v>-2.5999999999999999E-2</v>
      </c>
      <c r="N44" s="42">
        <v>-1.9E-2</v>
      </c>
      <c r="O44" s="29">
        <v>0.217</v>
      </c>
      <c r="P44" s="28">
        <v>0.249</v>
      </c>
      <c r="Q44" s="30">
        <v>0.64200000000000002</v>
      </c>
      <c r="R44" s="30">
        <v>0.251</v>
      </c>
      <c r="S44" s="30">
        <v>0.34300000000000003</v>
      </c>
      <c r="T44" s="23"/>
      <c r="U44" s="3"/>
      <c r="V44" s="25"/>
      <c r="W44" s="25"/>
      <c r="X44" s="25"/>
      <c r="Y44" s="25"/>
      <c r="Z44" s="25"/>
    </row>
    <row r="45" spans="1:26" ht="15.75" customHeight="1">
      <c r="A45" s="2"/>
      <c r="B45" s="2"/>
      <c r="C45" s="35" t="s">
        <v>26</v>
      </c>
      <c r="D45" s="35" t="s">
        <v>27</v>
      </c>
      <c r="E45" s="36">
        <v>0.40400000000000003</v>
      </c>
      <c r="F45" s="36">
        <v>0.374</v>
      </c>
      <c r="G45" s="25">
        <v>0.40699999999999997</v>
      </c>
      <c r="H45" s="25">
        <v>0.42899999999999999</v>
      </c>
      <c r="I45" s="46">
        <v>0.40300000000000002</v>
      </c>
      <c r="J45" s="36">
        <v>0.372</v>
      </c>
      <c r="K45" s="36">
        <v>0.39300000000000002</v>
      </c>
      <c r="L45" s="36">
        <v>0.372</v>
      </c>
      <c r="M45" s="25">
        <v>0.38700000000000001</v>
      </c>
      <c r="N45" s="46">
        <v>0.38100000000000001</v>
      </c>
      <c r="O45" s="36">
        <v>0.41899999999999998</v>
      </c>
      <c r="P45" s="36">
        <v>0.432</v>
      </c>
      <c r="Q45" s="36">
        <v>0.50900000000000001</v>
      </c>
      <c r="R45" s="36">
        <v>0.39200000000000002</v>
      </c>
      <c r="S45" s="46">
        <v>0.439</v>
      </c>
      <c r="T45" s="23"/>
      <c r="U45" s="3"/>
      <c r="V45" s="25"/>
      <c r="W45" s="25"/>
      <c r="X45" s="25"/>
      <c r="Y45" s="25"/>
      <c r="Z45" s="25"/>
    </row>
    <row r="46" spans="1:26" ht="15.75" customHeight="1">
      <c r="A46" s="2"/>
      <c r="B46" s="2"/>
      <c r="C46" s="2" t="s">
        <v>45</v>
      </c>
      <c r="D46" s="2" t="s">
        <v>46</v>
      </c>
      <c r="E46" s="4">
        <v>10199</v>
      </c>
      <c r="F46" s="4">
        <v>10213</v>
      </c>
      <c r="G46" s="23">
        <v>11278</v>
      </c>
      <c r="H46" s="23">
        <v>11119</v>
      </c>
      <c r="I46" s="41">
        <v>42812</v>
      </c>
      <c r="J46" s="4">
        <v>9332</v>
      </c>
      <c r="K46" s="4">
        <v>11360</v>
      </c>
      <c r="L46" s="4">
        <v>10850</v>
      </c>
      <c r="M46" s="23">
        <v>10826</v>
      </c>
      <c r="N46" s="41">
        <v>42370</v>
      </c>
      <c r="O46" s="4">
        <v>11355</v>
      </c>
      <c r="P46" s="4">
        <v>14187</v>
      </c>
      <c r="Q46" s="4">
        <v>17813</v>
      </c>
      <c r="R46" s="23">
        <v>13583</v>
      </c>
      <c r="S46" s="41">
        <v>56939</v>
      </c>
      <c r="T46" s="23"/>
      <c r="U46" s="3"/>
      <c r="V46" s="25"/>
      <c r="W46" s="25"/>
      <c r="X46" s="25"/>
      <c r="Y46" s="25"/>
      <c r="Z46" s="3"/>
    </row>
    <row r="47" spans="1:26" ht="15.75" customHeight="1">
      <c r="A47" s="26"/>
      <c r="B47" s="26"/>
      <c r="C47" s="27" t="s">
        <v>21</v>
      </c>
      <c r="D47" s="27" t="s">
        <v>22</v>
      </c>
      <c r="E47" s="28">
        <v>0.124</v>
      </c>
      <c r="F47" s="42">
        <v>-8.9999999999999993E-3</v>
      </c>
      <c r="G47" s="42">
        <v>-0.10100000000000001</v>
      </c>
      <c r="H47" s="42">
        <v>-0.115</v>
      </c>
      <c r="I47" s="42">
        <v>-3.7999999999999999E-2</v>
      </c>
      <c r="J47" s="42">
        <v>-8.5000000000000006E-2</v>
      </c>
      <c r="K47" s="28">
        <v>0.112</v>
      </c>
      <c r="L47" s="42">
        <v>-3.7999999999999999E-2</v>
      </c>
      <c r="M47" s="42">
        <v>-2.5999999999999999E-2</v>
      </c>
      <c r="N47" s="42">
        <v>-0.01</v>
      </c>
      <c r="O47" s="29">
        <v>0.217</v>
      </c>
      <c r="P47" s="28">
        <v>0.249</v>
      </c>
      <c r="Q47" s="30">
        <v>0.64200000000000002</v>
      </c>
      <c r="R47" s="30">
        <v>0.255</v>
      </c>
      <c r="S47" s="30">
        <v>0.34399999999999997</v>
      </c>
      <c r="T47" s="23"/>
      <c r="U47" s="3"/>
      <c r="V47" s="25"/>
      <c r="W47" s="25"/>
      <c r="X47" s="25"/>
      <c r="Y47" s="25"/>
      <c r="Z47" s="3"/>
    </row>
    <row r="48" spans="1:26" ht="15.75" customHeight="1">
      <c r="A48" s="2"/>
      <c r="B48" s="2"/>
      <c r="C48" s="35" t="s">
        <v>26</v>
      </c>
      <c r="D48" s="35" t="s">
        <v>27</v>
      </c>
      <c r="E48" s="36">
        <v>0.40400000000000003</v>
      </c>
      <c r="F48" s="36">
        <v>0.36099999999999999</v>
      </c>
      <c r="G48" s="25">
        <v>0.40600000000000003</v>
      </c>
      <c r="H48" s="25">
        <v>0.42899999999999999</v>
      </c>
      <c r="I48" s="46">
        <v>0.39900000000000002</v>
      </c>
      <c r="J48" s="36">
        <v>0.372</v>
      </c>
      <c r="K48" s="36">
        <v>0.39300000000000002</v>
      </c>
      <c r="L48" s="36">
        <v>0.372</v>
      </c>
      <c r="M48" s="25">
        <v>0.38700000000000001</v>
      </c>
      <c r="N48" s="46">
        <v>0.38100000000000001</v>
      </c>
      <c r="O48" s="36">
        <v>0.41899999999999998</v>
      </c>
      <c r="P48" s="36">
        <v>0.432</v>
      </c>
      <c r="Q48" s="36">
        <v>0.50900000000000001</v>
      </c>
      <c r="R48" s="25">
        <v>0.39300000000000002</v>
      </c>
      <c r="S48" s="46">
        <v>0.44</v>
      </c>
      <c r="T48" s="23"/>
      <c r="U48" s="3"/>
      <c r="V48" s="25"/>
      <c r="W48" s="25"/>
      <c r="X48" s="25"/>
      <c r="Y48" s="25"/>
      <c r="Z48" s="3"/>
    </row>
    <row r="49" spans="1:26" ht="15.75" customHeight="1">
      <c r="A49" s="2"/>
      <c r="B49" s="2"/>
      <c r="C49" s="2" t="s">
        <v>47</v>
      </c>
      <c r="D49" s="4" t="s">
        <v>48</v>
      </c>
      <c r="E49" s="2"/>
      <c r="F49" s="2"/>
      <c r="G49" s="2"/>
      <c r="H49" s="2"/>
      <c r="I49" s="41"/>
      <c r="J49" s="2"/>
      <c r="K49" s="2"/>
      <c r="L49" s="2"/>
      <c r="M49" s="2"/>
      <c r="N49" s="41"/>
      <c r="O49" s="2"/>
      <c r="P49" s="2"/>
      <c r="Q49" s="2"/>
      <c r="R49" s="2"/>
      <c r="S49" s="41"/>
      <c r="T49" s="23"/>
      <c r="U49" s="25"/>
      <c r="V49" s="25"/>
      <c r="W49" s="25"/>
      <c r="X49" s="25"/>
      <c r="Y49" s="25"/>
      <c r="Z49" s="23"/>
    </row>
    <row r="50" spans="1:26" ht="15.75" customHeight="1">
      <c r="A50" s="2"/>
      <c r="B50" s="2"/>
      <c r="C50" s="57" t="s">
        <v>49</v>
      </c>
      <c r="D50" s="2" t="s">
        <v>50</v>
      </c>
      <c r="E50" s="36">
        <v>0.30199999999999999</v>
      </c>
      <c r="F50" s="36">
        <v>0.26100000000000001</v>
      </c>
      <c r="G50" s="25">
        <v>0.28999999999999998</v>
      </c>
      <c r="H50" s="25">
        <v>0.29499999999999998</v>
      </c>
      <c r="I50" s="46">
        <v>0.27700000000000002</v>
      </c>
      <c r="J50" s="36">
        <v>0.30599999999999999</v>
      </c>
      <c r="K50" s="36">
        <v>0.28100000000000003</v>
      </c>
      <c r="L50" s="36">
        <v>0.30199999999999999</v>
      </c>
      <c r="M50" s="25">
        <v>0.312</v>
      </c>
      <c r="N50" s="46">
        <v>0.3</v>
      </c>
      <c r="O50" s="36">
        <v>0.33800000000000002</v>
      </c>
      <c r="P50" s="36">
        <v>0.311</v>
      </c>
      <c r="Q50" s="36">
        <v>0.34399999999999997</v>
      </c>
      <c r="R50" s="25">
        <v>0.36299999999999999</v>
      </c>
      <c r="S50" s="46">
        <v>0.33900000000000002</v>
      </c>
      <c r="T50" s="23"/>
      <c r="U50" s="25"/>
      <c r="V50" s="25"/>
      <c r="W50" s="25"/>
      <c r="X50" s="25"/>
      <c r="Y50" s="25"/>
      <c r="Z50" s="23"/>
    </row>
    <row r="51" spans="1:26" ht="15.75" customHeight="1">
      <c r="A51" s="2"/>
      <c r="B51" s="2"/>
      <c r="C51" s="57" t="s">
        <v>51</v>
      </c>
      <c r="D51" s="2" t="s">
        <v>52</v>
      </c>
      <c r="E51" s="36">
        <v>0.17699999999999999</v>
      </c>
      <c r="F51" s="36">
        <v>0.184</v>
      </c>
      <c r="G51" s="36">
        <v>0.17599999999999999</v>
      </c>
      <c r="H51" s="36">
        <v>0.16300000000000001</v>
      </c>
      <c r="I51" s="46">
        <v>0.17699999999999999</v>
      </c>
      <c r="J51" s="36">
        <v>0.16500000000000001</v>
      </c>
      <c r="K51" s="36">
        <v>0.17199999999999999</v>
      </c>
      <c r="L51" s="36">
        <v>0.16500000000000001</v>
      </c>
      <c r="M51" s="36">
        <v>0.16</v>
      </c>
      <c r="N51" s="46">
        <v>0.16600000000000001</v>
      </c>
      <c r="O51" s="36">
        <v>0.155</v>
      </c>
      <c r="P51" s="36">
        <v>0.16600000000000001</v>
      </c>
      <c r="Q51" s="36">
        <v>0.157</v>
      </c>
      <c r="R51" s="36">
        <v>0.15</v>
      </c>
      <c r="S51" s="46">
        <v>0.157</v>
      </c>
      <c r="T51" s="23"/>
      <c r="U51" s="25"/>
      <c r="V51" s="25"/>
      <c r="W51" s="25"/>
      <c r="X51" s="25"/>
      <c r="Y51" s="25"/>
      <c r="Z51" s="23"/>
    </row>
    <row r="52" spans="1:26" ht="15.75" customHeight="1">
      <c r="A52" s="2"/>
      <c r="B52" s="2"/>
      <c r="C52" s="57" t="s">
        <v>53</v>
      </c>
      <c r="D52" s="2" t="s">
        <v>54</v>
      </c>
      <c r="E52" s="36">
        <v>0.13700000000000001</v>
      </c>
      <c r="F52" s="36">
        <v>0.17199999999999999</v>
      </c>
      <c r="G52" s="36">
        <v>0.16200000000000001</v>
      </c>
      <c r="H52" s="36">
        <v>0.151</v>
      </c>
      <c r="I52" s="46">
        <v>0.16400000000000001</v>
      </c>
      <c r="J52" s="36">
        <v>0.14000000000000001</v>
      </c>
      <c r="K52" s="36">
        <v>0.17100000000000001</v>
      </c>
      <c r="L52" s="36">
        <v>0.16200000000000001</v>
      </c>
      <c r="M52" s="36">
        <v>0.14599999999999999</v>
      </c>
      <c r="N52" s="46">
        <v>0.155</v>
      </c>
      <c r="O52" s="36">
        <v>0.14000000000000001</v>
      </c>
      <c r="P52" s="36">
        <v>0.17699999999999999</v>
      </c>
      <c r="Q52" s="36">
        <v>0.16700000000000001</v>
      </c>
      <c r="R52" s="36">
        <v>0.14399999999999999</v>
      </c>
      <c r="S52" s="46">
        <v>0.158</v>
      </c>
      <c r="T52" s="23"/>
      <c r="U52" s="25"/>
      <c r="V52" s="25"/>
      <c r="W52" s="25"/>
      <c r="X52" s="25"/>
      <c r="Y52" s="25"/>
      <c r="Z52" s="23"/>
    </row>
    <row r="53" spans="1:26" ht="15.75" customHeight="1">
      <c r="A53" s="2"/>
      <c r="B53" s="2"/>
      <c r="C53" s="57" t="s">
        <v>55</v>
      </c>
      <c r="D53" s="2" t="s">
        <v>56</v>
      </c>
      <c r="E53" s="36">
        <v>9.2999999999999999E-2</v>
      </c>
      <c r="F53" s="36">
        <v>9.1999999999999998E-2</v>
      </c>
      <c r="G53" s="36">
        <v>0.09</v>
      </c>
      <c r="H53" s="36">
        <v>9.6000000000000002E-2</v>
      </c>
      <c r="I53" s="46">
        <v>9.1999999999999998E-2</v>
      </c>
      <c r="J53" s="36">
        <v>9.7000000000000003E-2</v>
      </c>
      <c r="K53" s="36">
        <v>9.1999999999999998E-2</v>
      </c>
      <c r="L53" s="36">
        <v>9.2999999999999999E-2</v>
      </c>
      <c r="M53" s="36">
        <v>9.4E-2</v>
      </c>
      <c r="N53" s="46">
        <v>9.4E-2</v>
      </c>
      <c r="O53" s="36">
        <v>9.2999999999999999E-2</v>
      </c>
      <c r="P53" s="36">
        <v>8.5999999999999993E-2</v>
      </c>
      <c r="Q53" s="36">
        <v>8.8999999999999996E-2</v>
      </c>
      <c r="R53" s="36">
        <v>8.7999999999999995E-2</v>
      </c>
      <c r="S53" s="46">
        <v>8.8999999999999996E-2</v>
      </c>
      <c r="T53" s="23"/>
      <c r="U53" s="25"/>
      <c r="V53" s="25"/>
      <c r="W53" s="25"/>
      <c r="X53" s="25"/>
      <c r="Y53" s="25"/>
      <c r="Z53" s="23"/>
    </row>
    <row r="54" spans="1:26" ht="15.75" customHeight="1">
      <c r="A54" s="2"/>
      <c r="B54" s="2"/>
      <c r="C54" s="57" t="s">
        <v>57</v>
      </c>
      <c r="D54" s="2" t="s">
        <v>58</v>
      </c>
      <c r="E54" s="36">
        <v>7.2999999999999995E-2</v>
      </c>
      <c r="F54" s="36">
        <v>7.0000000000000007E-2</v>
      </c>
      <c r="G54" s="36">
        <v>6.2E-2</v>
      </c>
      <c r="H54" s="36">
        <v>6.9000000000000006E-2</v>
      </c>
      <c r="I54" s="46">
        <v>6.8000000000000005E-2</v>
      </c>
      <c r="J54" s="36">
        <v>6.7000000000000004E-2</v>
      </c>
      <c r="K54" s="36">
        <v>6.5000000000000002E-2</v>
      </c>
      <c r="L54" s="36">
        <v>6.6000000000000003E-2</v>
      </c>
      <c r="M54" s="36">
        <v>6.9000000000000006E-2</v>
      </c>
      <c r="N54" s="46">
        <v>6.7000000000000004E-2</v>
      </c>
      <c r="O54" s="36">
        <v>6.6000000000000003E-2</v>
      </c>
      <c r="P54" s="36">
        <v>6.2E-2</v>
      </c>
      <c r="Q54" s="36">
        <v>5.8999999999999997E-2</v>
      </c>
      <c r="R54" s="36">
        <v>6.3E-2</v>
      </c>
      <c r="S54" s="46">
        <v>6.2E-2</v>
      </c>
      <c r="T54" s="23"/>
      <c r="U54" s="25"/>
      <c r="V54" s="25"/>
      <c r="W54" s="25"/>
      <c r="X54" s="25"/>
      <c r="Y54" s="25"/>
      <c r="Z54" s="23"/>
    </row>
    <row r="55" spans="1:26" ht="15.75" customHeight="1">
      <c r="A55" s="2"/>
      <c r="B55" s="2"/>
      <c r="C55" s="57" t="s">
        <v>59</v>
      </c>
      <c r="D55" s="2" t="s">
        <v>60</v>
      </c>
      <c r="E55" s="36">
        <v>5.8999999999999997E-2</v>
      </c>
      <c r="F55" s="36">
        <v>5.3999999999999999E-2</v>
      </c>
      <c r="G55" s="36">
        <v>6.0999999999999999E-2</v>
      </c>
      <c r="H55" s="36">
        <v>6.4000000000000001E-2</v>
      </c>
      <c r="I55" s="46">
        <v>5.8000000000000003E-2</v>
      </c>
      <c r="J55" s="36">
        <v>6.7000000000000004E-2</v>
      </c>
      <c r="K55" s="36">
        <v>0.06</v>
      </c>
      <c r="L55" s="36">
        <v>5.8999999999999997E-2</v>
      </c>
      <c r="M55" s="36">
        <v>6.2E-2</v>
      </c>
      <c r="N55" s="46">
        <v>6.2E-2</v>
      </c>
      <c r="O55" s="36">
        <v>6.2E-2</v>
      </c>
      <c r="P55" s="36">
        <v>5.2999999999999999E-2</v>
      </c>
      <c r="Q55" s="36">
        <v>0.05</v>
      </c>
      <c r="R55" s="36">
        <v>5.1999999999999998E-2</v>
      </c>
      <c r="S55" s="46">
        <v>5.3999999999999999E-2</v>
      </c>
      <c r="T55" s="23"/>
      <c r="U55" s="25"/>
      <c r="V55" s="25"/>
      <c r="W55" s="25"/>
      <c r="X55" s="25"/>
      <c r="Y55" s="25"/>
      <c r="Z55" s="23"/>
    </row>
    <row r="56" spans="1:26" ht="15.75" customHeight="1">
      <c r="A56" s="2"/>
      <c r="B56" s="2"/>
      <c r="C56" s="57" t="s">
        <v>61</v>
      </c>
      <c r="D56" s="2" t="s">
        <v>62</v>
      </c>
      <c r="E56" s="36">
        <v>3.5000000000000003E-2</v>
      </c>
      <c r="F56" s="36">
        <v>3.1E-2</v>
      </c>
      <c r="G56" s="36">
        <v>4.2000000000000003E-2</v>
      </c>
      <c r="H56" s="36">
        <v>0.04</v>
      </c>
      <c r="I56" s="46">
        <v>3.7999999999999999E-2</v>
      </c>
      <c r="J56" s="36">
        <v>3.7999999999999999E-2</v>
      </c>
      <c r="K56" s="36">
        <v>3.6999999999999998E-2</v>
      </c>
      <c r="L56" s="36">
        <v>3.7999999999999999E-2</v>
      </c>
      <c r="M56" s="36">
        <v>3.6999999999999998E-2</v>
      </c>
      <c r="N56" s="46">
        <v>3.6999999999999998E-2</v>
      </c>
      <c r="O56" s="36">
        <v>3.5000000000000003E-2</v>
      </c>
      <c r="P56" s="36">
        <v>3.5000000000000003E-2</v>
      </c>
      <c r="Q56" s="36">
        <v>3.5000000000000003E-2</v>
      </c>
      <c r="R56" s="36">
        <v>3.4000000000000002E-2</v>
      </c>
      <c r="S56" s="46">
        <v>3.5000000000000003E-2</v>
      </c>
      <c r="T56" s="23"/>
      <c r="U56" s="25"/>
      <c r="V56" s="25"/>
      <c r="W56" s="25"/>
      <c r="X56" s="25"/>
      <c r="Y56" s="25"/>
      <c r="Z56" s="23"/>
    </row>
    <row r="57" spans="1:26" ht="15.75" customHeight="1">
      <c r="A57" s="2"/>
      <c r="B57" s="2"/>
      <c r="C57" s="57" t="s">
        <v>63</v>
      </c>
      <c r="D57" s="2" t="s">
        <v>64</v>
      </c>
      <c r="E57" s="36">
        <v>2.9000000000000001E-2</v>
      </c>
      <c r="F57" s="36">
        <v>3.1E-2</v>
      </c>
      <c r="G57" s="36">
        <v>3.5999999999999997E-2</v>
      </c>
      <c r="H57" s="36">
        <v>0.04</v>
      </c>
      <c r="I57" s="46">
        <v>3.4000000000000002E-2</v>
      </c>
      <c r="J57" s="36">
        <v>3.9E-2</v>
      </c>
      <c r="K57" s="36">
        <v>3.7999999999999999E-2</v>
      </c>
      <c r="L57" s="36">
        <v>3.5000000000000003E-2</v>
      </c>
      <c r="M57" s="36">
        <v>0.04</v>
      </c>
      <c r="N57" s="46">
        <v>3.7999999999999999E-2</v>
      </c>
      <c r="O57" s="36">
        <v>3.6999999999999998E-2</v>
      </c>
      <c r="P57" s="36">
        <v>3.5000000000000003E-2</v>
      </c>
      <c r="Q57" s="36">
        <v>3.1E-2</v>
      </c>
      <c r="R57" s="36">
        <v>3.5000000000000003E-2</v>
      </c>
      <c r="S57" s="46">
        <v>3.5000000000000003E-2</v>
      </c>
      <c r="T57" s="23"/>
      <c r="U57" s="25"/>
      <c r="V57" s="25"/>
      <c r="W57" s="25"/>
      <c r="X57" s="25"/>
      <c r="Y57" s="25"/>
      <c r="Z57" s="23"/>
    </row>
    <row r="58" spans="1:26" ht="15.75" customHeight="1">
      <c r="A58" s="2"/>
      <c r="B58" s="2"/>
      <c r="C58" s="57" t="s">
        <v>65</v>
      </c>
      <c r="D58" s="2" t="s">
        <v>66</v>
      </c>
      <c r="E58" s="36">
        <v>2.1999999999999999E-2</v>
      </c>
      <c r="F58" s="36">
        <v>2.7E-2</v>
      </c>
      <c r="G58" s="36">
        <v>2.1999999999999999E-2</v>
      </c>
      <c r="H58" s="36">
        <v>2.1999999999999999E-2</v>
      </c>
      <c r="I58" s="46">
        <v>2.5000000000000001E-2</v>
      </c>
      <c r="J58" s="36">
        <v>1.9E-2</v>
      </c>
      <c r="K58" s="36">
        <v>2.3E-2</v>
      </c>
      <c r="L58" s="36">
        <v>1.9E-2</v>
      </c>
      <c r="M58" s="36">
        <v>0.02</v>
      </c>
      <c r="N58" s="46">
        <v>0.02</v>
      </c>
      <c r="O58" s="36">
        <v>1.7000000000000001E-2</v>
      </c>
      <c r="P58" s="36">
        <v>2.1000000000000001E-2</v>
      </c>
      <c r="Q58" s="36">
        <v>1.6E-2</v>
      </c>
      <c r="R58" s="36">
        <v>1.7000000000000001E-2</v>
      </c>
      <c r="S58" s="46">
        <v>1.7999999999999999E-2</v>
      </c>
      <c r="T58" s="23"/>
      <c r="U58" s="25"/>
      <c r="V58" s="25"/>
      <c r="W58" s="25"/>
      <c r="X58" s="25"/>
      <c r="Y58" s="25"/>
      <c r="Z58" s="23"/>
    </row>
    <row r="59" spans="1:26" ht="15.75" customHeight="1">
      <c r="A59" s="2"/>
      <c r="B59" s="2"/>
      <c r="C59" s="57" t="s">
        <v>67</v>
      </c>
      <c r="D59" s="2" t="s">
        <v>68</v>
      </c>
      <c r="E59" s="36">
        <v>7.2999999999999995E-2</v>
      </c>
      <c r="F59" s="36">
        <v>7.9000000000000001E-2</v>
      </c>
      <c r="G59" s="36">
        <v>5.8999999999999997E-2</v>
      </c>
      <c r="H59" s="36">
        <v>6.0999999999999999E-2</v>
      </c>
      <c r="I59" s="58">
        <v>6.7000000000000004E-2</v>
      </c>
      <c r="J59" s="36">
        <v>6.3E-2</v>
      </c>
      <c r="K59" s="36">
        <v>0.06</v>
      </c>
      <c r="L59" s="36">
        <v>0.06</v>
      </c>
      <c r="M59" s="36">
        <v>6.0999999999999999E-2</v>
      </c>
      <c r="N59" s="58">
        <v>6.0999999999999999E-2</v>
      </c>
      <c r="O59" s="36">
        <v>5.8000000000000003E-2</v>
      </c>
      <c r="P59" s="36">
        <v>5.2999999999999999E-2</v>
      </c>
      <c r="Q59" s="36">
        <v>5.0999999999999997E-2</v>
      </c>
      <c r="R59" s="36">
        <v>5.2999999999999999E-2</v>
      </c>
      <c r="S59" s="58">
        <v>5.3999999999999999E-2</v>
      </c>
      <c r="T59" s="23"/>
      <c r="U59" s="25"/>
      <c r="V59" s="25"/>
      <c r="W59" s="25"/>
      <c r="X59" s="25"/>
      <c r="Y59" s="25"/>
      <c r="Z59" s="23"/>
    </row>
    <row r="60" spans="1:26" ht="15.75" customHeight="1">
      <c r="A60" s="6" t="s">
        <v>6</v>
      </c>
      <c r="B60" s="7"/>
      <c r="C60" s="7"/>
      <c r="D60" s="7"/>
      <c r="E60" s="8" t="s">
        <v>3</v>
      </c>
      <c r="F60" s="8"/>
      <c r="G60" s="8"/>
      <c r="H60" s="8"/>
      <c r="I60" s="8"/>
      <c r="J60" s="8" t="s">
        <v>0</v>
      </c>
      <c r="K60" s="8"/>
      <c r="L60" s="8"/>
      <c r="M60" s="8"/>
      <c r="N60" s="8"/>
      <c r="O60" s="8" t="s">
        <v>2</v>
      </c>
      <c r="P60" s="8"/>
      <c r="Q60" s="9"/>
      <c r="R60" s="8"/>
      <c r="S60" s="8"/>
      <c r="T60" s="10"/>
      <c r="U60" s="25"/>
      <c r="V60" s="25"/>
      <c r="W60" s="25"/>
      <c r="X60" s="25"/>
      <c r="Y60" s="25"/>
      <c r="Z60" s="10"/>
    </row>
    <row r="61" spans="1:26" ht="15.75" customHeight="1">
      <c r="A61" s="115" t="s">
        <v>9</v>
      </c>
      <c r="B61" s="116"/>
      <c r="C61" s="12" t="s">
        <v>11</v>
      </c>
      <c r="D61" s="12" t="s">
        <v>12</v>
      </c>
      <c r="E61" s="12" t="s">
        <v>13</v>
      </c>
      <c r="F61" s="12" t="s">
        <v>14</v>
      </c>
      <c r="G61" s="12" t="s">
        <v>15</v>
      </c>
      <c r="H61" s="12" t="s">
        <v>16</v>
      </c>
      <c r="I61" s="12" t="s">
        <v>17</v>
      </c>
      <c r="J61" s="12" t="s">
        <v>13</v>
      </c>
      <c r="K61" s="12" t="s">
        <v>14</v>
      </c>
      <c r="L61" s="12" t="s">
        <v>15</v>
      </c>
      <c r="M61" s="12" t="s">
        <v>16</v>
      </c>
      <c r="N61" s="12" t="s">
        <v>17</v>
      </c>
      <c r="O61" s="12" t="s">
        <v>13</v>
      </c>
      <c r="P61" s="12" t="s">
        <v>14</v>
      </c>
      <c r="Q61" s="11" t="s">
        <v>15</v>
      </c>
      <c r="R61" s="12" t="s">
        <v>16</v>
      </c>
      <c r="S61" s="12" t="s">
        <v>17</v>
      </c>
      <c r="T61" s="10"/>
      <c r="U61" s="25"/>
      <c r="V61" s="25"/>
      <c r="W61" s="25"/>
      <c r="X61" s="25"/>
      <c r="Y61" s="25"/>
      <c r="Z61" s="10"/>
    </row>
    <row r="62" spans="1:26" ht="15.75" customHeight="1">
      <c r="A62" s="15" t="s">
        <v>36</v>
      </c>
      <c r="B62" s="15" t="s">
        <v>69</v>
      </c>
      <c r="C62" s="50"/>
      <c r="D62" s="50"/>
      <c r="E62" s="51"/>
      <c r="F62" s="51"/>
      <c r="G62" s="52"/>
      <c r="H62" s="52"/>
      <c r="I62" s="51"/>
      <c r="J62" s="51"/>
      <c r="K62" s="51"/>
      <c r="L62" s="51"/>
      <c r="M62" s="52"/>
      <c r="N62" s="51"/>
      <c r="O62" s="51"/>
      <c r="P62" s="51"/>
      <c r="Q62" s="53"/>
      <c r="R62" s="52"/>
      <c r="S62" s="51"/>
      <c r="T62" s="54"/>
      <c r="U62" s="25"/>
      <c r="V62" s="25"/>
      <c r="W62" s="25"/>
      <c r="X62" s="25"/>
      <c r="Y62" s="25"/>
      <c r="Z62" s="54"/>
    </row>
    <row r="63" spans="1:26" ht="15.75" customHeight="1">
      <c r="A63" s="2"/>
      <c r="B63" s="2"/>
      <c r="C63" s="2" t="s">
        <v>8</v>
      </c>
      <c r="D63" s="4" t="s">
        <v>20</v>
      </c>
      <c r="E63" s="4">
        <v>9394</v>
      </c>
      <c r="F63" s="4">
        <v>10808</v>
      </c>
      <c r="G63" s="23">
        <v>11688</v>
      </c>
      <c r="H63" s="23">
        <v>11889</v>
      </c>
      <c r="I63" s="24">
        <v>43781</v>
      </c>
      <c r="J63" s="4">
        <v>11676</v>
      </c>
      <c r="K63" s="4">
        <v>12886</v>
      </c>
      <c r="L63" s="4">
        <v>12881</v>
      </c>
      <c r="M63" s="23">
        <v>12952</v>
      </c>
      <c r="N63" s="24">
        <v>50396</v>
      </c>
      <c r="O63" s="23">
        <v>14206</v>
      </c>
      <c r="P63" s="4">
        <v>15523</v>
      </c>
      <c r="Q63" s="4">
        <v>16720</v>
      </c>
      <c r="R63" s="23">
        <v>18679</v>
      </c>
      <c r="S63" s="24">
        <v>65129</v>
      </c>
      <c r="T63" s="23"/>
      <c r="U63" s="25"/>
      <c r="V63" s="25"/>
      <c r="W63" s="25"/>
      <c r="X63" s="25"/>
      <c r="Y63" s="25"/>
      <c r="Z63" s="23"/>
    </row>
    <row r="64" spans="1:26" ht="15.75" customHeight="1">
      <c r="A64" s="26"/>
      <c r="B64" s="26"/>
      <c r="C64" s="27" t="s">
        <v>21</v>
      </c>
      <c r="D64" s="27" t="s">
        <v>22</v>
      </c>
      <c r="E64" s="28">
        <v>0.35099999999999998</v>
      </c>
      <c r="F64" s="28">
        <v>0.45500000000000002</v>
      </c>
      <c r="G64" s="28">
        <v>0.48899999999999999</v>
      </c>
      <c r="H64" s="28">
        <v>0.318</v>
      </c>
      <c r="I64" s="28">
        <v>0.40100000000000002</v>
      </c>
      <c r="J64" s="28">
        <v>0.24299999999999999</v>
      </c>
      <c r="K64" s="28">
        <v>0.192</v>
      </c>
      <c r="L64" s="28">
        <v>0.10199999999999999</v>
      </c>
      <c r="M64" s="28">
        <v>8.8999999999999996E-2</v>
      </c>
      <c r="N64" s="28">
        <v>0.151</v>
      </c>
      <c r="O64" s="28">
        <v>0.217</v>
      </c>
      <c r="P64" s="28">
        <v>0.20499999999999999</v>
      </c>
      <c r="Q64" s="30">
        <v>0.29799999999999999</v>
      </c>
      <c r="R64" s="28">
        <v>0.442</v>
      </c>
      <c r="S64" s="28">
        <v>0.29199999999999998</v>
      </c>
      <c r="T64" s="23"/>
      <c r="U64" s="25"/>
      <c r="V64" s="25"/>
      <c r="W64" s="25"/>
      <c r="X64" s="25"/>
      <c r="Y64" s="25"/>
      <c r="Z64" s="23"/>
    </row>
    <row r="65" spans="1:26" ht="15.75" customHeight="1">
      <c r="A65" s="2"/>
      <c r="B65" s="2"/>
      <c r="C65" s="57" t="s">
        <v>70</v>
      </c>
      <c r="D65" s="57" t="s">
        <v>70</v>
      </c>
      <c r="E65" s="4">
        <v>4163</v>
      </c>
      <c r="F65" s="4">
        <v>4848</v>
      </c>
      <c r="G65" s="4">
        <v>5032</v>
      </c>
      <c r="H65" s="4">
        <v>5074</v>
      </c>
      <c r="I65" s="41">
        <v>19119</v>
      </c>
      <c r="J65" s="4">
        <v>4633</v>
      </c>
      <c r="K65" s="4">
        <v>4929</v>
      </c>
      <c r="L65" s="4">
        <v>4882</v>
      </c>
      <c r="M65" s="4">
        <v>4326</v>
      </c>
      <c r="N65" s="41">
        <v>18771</v>
      </c>
      <c r="O65" s="4">
        <v>4347</v>
      </c>
      <c r="P65" s="4">
        <v>4814</v>
      </c>
      <c r="Q65" s="4">
        <v>5275</v>
      </c>
      <c r="R65" s="4">
        <v>5891</v>
      </c>
      <c r="S65" s="41">
        <v>20329</v>
      </c>
      <c r="T65" s="23"/>
      <c r="U65" s="25"/>
      <c r="V65" s="25"/>
      <c r="W65" s="25"/>
      <c r="X65" s="25"/>
      <c r="Y65" s="25"/>
      <c r="Z65" s="23"/>
    </row>
    <row r="66" spans="1:26" ht="15.75" customHeight="1">
      <c r="A66" s="2"/>
      <c r="B66" s="2"/>
      <c r="C66" s="35" t="s">
        <v>71</v>
      </c>
      <c r="D66" s="35" t="s">
        <v>72</v>
      </c>
      <c r="E66" s="36">
        <v>0.443</v>
      </c>
      <c r="F66" s="36">
        <v>0.44900000000000001</v>
      </c>
      <c r="G66" s="36">
        <v>0.43099999999999999</v>
      </c>
      <c r="H66" s="36">
        <v>0.42699999999999999</v>
      </c>
      <c r="I66" s="46">
        <v>0.437</v>
      </c>
      <c r="J66" s="36">
        <v>0.39700000000000002</v>
      </c>
      <c r="K66" s="36">
        <v>0.38300000000000001</v>
      </c>
      <c r="L66" s="36">
        <v>0.379</v>
      </c>
      <c r="M66" s="36">
        <v>0.33400000000000002</v>
      </c>
      <c r="N66" s="46">
        <v>0.372</v>
      </c>
      <c r="O66" s="36">
        <v>0.30599999999999999</v>
      </c>
      <c r="P66" s="36">
        <v>0.31</v>
      </c>
      <c r="Q66" s="36">
        <v>0.316</v>
      </c>
      <c r="R66" s="36">
        <v>0.315</v>
      </c>
      <c r="S66" s="46">
        <v>0.312</v>
      </c>
      <c r="T66" s="23"/>
      <c r="U66" s="25"/>
      <c r="V66" s="25"/>
      <c r="W66" s="25"/>
      <c r="X66" s="25"/>
      <c r="Y66" s="25"/>
      <c r="Z66" s="23"/>
    </row>
    <row r="67" spans="1:26" ht="15.75" customHeight="1">
      <c r="A67" s="2"/>
      <c r="B67" s="2"/>
      <c r="C67" s="57" t="s">
        <v>73</v>
      </c>
      <c r="D67" s="57" t="s">
        <v>73</v>
      </c>
      <c r="E67" s="4">
        <v>3948</v>
      </c>
      <c r="F67" s="4">
        <v>4530</v>
      </c>
      <c r="G67" s="4">
        <v>5072</v>
      </c>
      <c r="H67" s="4">
        <v>5618</v>
      </c>
      <c r="I67" s="41">
        <v>19170</v>
      </c>
      <c r="J67" s="4">
        <v>6027</v>
      </c>
      <c r="K67" s="4">
        <v>6395</v>
      </c>
      <c r="L67" s="4">
        <v>6671</v>
      </c>
      <c r="M67" s="4">
        <v>7437</v>
      </c>
      <c r="N67" s="41">
        <v>26531</v>
      </c>
      <c r="O67" s="4">
        <v>8356</v>
      </c>
      <c r="P67" s="4">
        <v>9317</v>
      </c>
      <c r="Q67" s="4">
        <v>10240</v>
      </c>
      <c r="R67" s="4">
        <v>11605</v>
      </c>
      <c r="S67" s="41">
        <v>39519</v>
      </c>
      <c r="T67" s="23"/>
      <c r="U67" s="25"/>
      <c r="V67" s="25"/>
      <c r="W67" s="25"/>
      <c r="X67" s="25"/>
      <c r="Y67" s="25"/>
      <c r="Z67" s="23"/>
    </row>
    <row r="68" spans="1:26" ht="15.75" customHeight="1">
      <c r="A68" s="2"/>
      <c r="B68" s="2"/>
      <c r="C68" s="35" t="s">
        <v>71</v>
      </c>
      <c r="D68" s="35" t="s">
        <v>72</v>
      </c>
      <c r="E68" s="36">
        <v>0.42</v>
      </c>
      <c r="F68" s="36">
        <v>0.41899999999999998</v>
      </c>
      <c r="G68" s="36">
        <v>0.434</v>
      </c>
      <c r="H68" s="36">
        <v>0.47299999999999998</v>
      </c>
      <c r="I68" s="46">
        <v>0.438</v>
      </c>
      <c r="J68" s="36">
        <v>0.51600000000000001</v>
      </c>
      <c r="K68" s="36">
        <v>0.496</v>
      </c>
      <c r="L68" s="36">
        <v>0.51800000000000002</v>
      </c>
      <c r="M68" s="36">
        <v>0.57399999999999995</v>
      </c>
      <c r="N68" s="46">
        <v>0.52600000000000002</v>
      </c>
      <c r="O68" s="36">
        <v>0.58799999999999997</v>
      </c>
      <c r="P68" s="36">
        <v>0.6</v>
      </c>
      <c r="Q68" s="36">
        <v>0.61199999999999999</v>
      </c>
      <c r="R68" s="36">
        <v>0.621</v>
      </c>
      <c r="S68" s="46">
        <v>0.60699999999999998</v>
      </c>
      <c r="T68" s="23"/>
      <c r="U68" s="25"/>
      <c r="V68" s="25"/>
      <c r="W68" s="25"/>
      <c r="X68" s="25"/>
      <c r="Y68" s="25"/>
      <c r="Z68" s="23"/>
    </row>
    <row r="69" spans="1:26" ht="15.75" customHeight="1">
      <c r="A69" s="2"/>
      <c r="B69" s="2"/>
      <c r="C69" s="57" t="s">
        <v>74</v>
      </c>
      <c r="D69" s="57" t="s">
        <v>74</v>
      </c>
      <c r="E69" s="4">
        <v>1283</v>
      </c>
      <c r="F69" s="4">
        <v>1429</v>
      </c>
      <c r="G69" s="4">
        <v>1583</v>
      </c>
      <c r="H69" s="4">
        <v>1196</v>
      </c>
      <c r="I69" s="41">
        <v>5492</v>
      </c>
      <c r="J69" s="4">
        <v>1016</v>
      </c>
      <c r="K69" s="4">
        <v>1561</v>
      </c>
      <c r="L69" s="4">
        <v>1326</v>
      </c>
      <c r="M69" s="4">
        <v>1188</v>
      </c>
      <c r="N69" s="41">
        <v>5093</v>
      </c>
      <c r="O69" s="4">
        <v>1502</v>
      </c>
      <c r="P69" s="4">
        <v>1391</v>
      </c>
      <c r="Q69" s="4">
        <v>1204</v>
      </c>
      <c r="R69" s="4">
        <v>1182</v>
      </c>
      <c r="S69" s="41">
        <v>5205</v>
      </c>
      <c r="T69" s="23"/>
      <c r="U69" s="25"/>
      <c r="V69" s="25"/>
      <c r="W69" s="25"/>
      <c r="X69" s="25"/>
      <c r="Y69" s="25"/>
      <c r="Z69" s="23"/>
    </row>
    <row r="70" spans="1:26" ht="15.75" customHeight="1">
      <c r="A70" s="2"/>
      <c r="B70" s="2"/>
      <c r="C70" s="35" t="s">
        <v>71</v>
      </c>
      <c r="D70" s="35" t="s">
        <v>72</v>
      </c>
      <c r="E70" s="36">
        <v>0.13700000000000001</v>
      </c>
      <c r="F70" s="36">
        <v>0.13200000000000001</v>
      </c>
      <c r="G70" s="36">
        <v>0.13500000000000001</v>
      </c>
      <c r="H70" s="36">
        <v>0.10100000000000001</v>
      </c>
      <c r="I70" s="46">
        <v>0.125</v>
      </c>
      <c r="J70" s="36">
        <v>8.6999999999999994E-2</v>
      </c>
      <c r="K70" s="36">
        <v>0.121</v>
      </c>
      <c r="L70" s="36">
        <v>0.10299999999999999</v>
      </c>
      <c r="M70" s="36">
        <v>9.1999999999999998E-2</v>
      </c>
      <c r="N70" s="46">
        <v>0.10100000000000001</v>
      </c>
      <c r="O70" s="36">
        <v>0.106</v>
      </c>
      <c r="P70" s="36">
        <v>0.09</v>
      </c>
      <c r="Q70" s="36">
        <v>7.1999999999999995E-2</v>
      </c>
      <c r="R70" s="36">
        <v>6.3E-2</v>
      </c>
      <c r="S70" s="46">
        <v>0.08</v>
      </c>
      <c r="T70" s="23"/>
      <c r="U70" s="25"/>
      <c r="V70" s="25"/>
      <c r="W70" s="25"/>
      <c r="X70" s="25"/>
      <c r="Y70" s="25"/>
      <c r="Z70" s="23"/>
    </row>
    <row r="71" spans="1:26" ht="15.75" customHeight="1">
      <c r="A71" s="2"/>
      <c r="B71" s="2"/>
      <c r="C71" s="2" t="s">
        <v>75</v>
      </c>
      <c r="D71" s="4" t="s">
        <v>76</v>
      </c>
      <c r="E71" s="59">
        <v>6562</v>
      </c>
      <c r="F71" s="59">
        <v>7437</v>
      </c>
      <c r="G71" s="59">
        <v>8282</v>
      </c>
      <c r="H71" s="59">
        <v>8556</v>
      </c>
      <c r="I71" s="41">
        <v>30837</v>
      </c>
      <c r="J71" s="59">
        <v>9004</v>
      </c>
      <c r="K71" s="59">
        <v>9790</v>
      </c>
      <c r="L71" s="59">
        <v>9804</v>
      </c>
      <c r="M71" s="59">
        <v>9997</v>
      </c>
      <c r="N71" s="41">
        <v>38597</v>
      </c>
      <c r="O71" s="59">
        <v>11320</v>
      </c>
      <c r="P71" s="59">
        <v>11971</v>
      </c>
      <c r="Q71" s="59">
        <v>13036</v>
      </c>
      <c r="R71" s="59">
        <v>14872</v>
      </c>
      <c r="S71" s="41">
        <v>51201</v>
      </c>
      <c r="T71" s="23"/>
      <c r="U71" s="25"/>
      <c r="V71" s="25"/>
      <c r="W71" s="25"/>
      <c r="X71" s="25"/>
      <c r="Y71" s="25"/>
      <c r="Z71" s="23"/>
    </row>
    <row r="72" spans="1:26" ht="15.75" customHeight="1">
      <c r="A72" s="26"/>
      <c r="B72" s="26"/>
      <c r="C72" s="27" t="s">
        <v>21</v>
      </c>
      <c r="D72" s="27" t="s">
        <v>22</v>
      </c>
      <c r="E72" s="28">
        <v>0.432</v>
      </c>
      <c r="F72" s="28">
        <v>0.59699999999999998</v>
      </c>
      <c r="G72" s="28">
        <v>0.628</v>
      </c>
      <c r="H72" s="28">
        <v>0.38900000000000001</v>
      </c>
      <c r="I72" s="28">
        <v>0.505</v>
      </c>
      <c r="J72" s="28">
        <v>0.372</v>
      </c>
      <c r="K72" s="28">
        <v>0.316</v>
      </c>
      <c r="L72" s="28">
        <v>0.184</v>
      </c>
      <c r="M72" s="28">
        <v>0.16900000000000001</v>
      </c>
      <c r="N72" s="28">
        <v>0.252</v>
      </c>
      <c r="O72" s="28">
        <v>0.25700000000000001</v>
      </c>
      <c r="P72" s="28">
        <v>0.223</v>
      </c>
      <c r="Q72" s="30">
        <v>0.33</v>
      </c>
      <c r="R72" s="28">
        <v>0.48799999999999999</v>
      </c>
      <c r="S72" s="28">
        <v>0.32700000000000001</v>
      </c>
      <c r="T72" s="23"/>
      <c r="U72" s="25"/>
      <c r="V72" s="25"/>
      <c r="W72" s="25"/>
      <c r="X72" s="25"/>
      <c r="Y72" s="25"/>
      <c r="Z72" s="23"/>
    </row>
    <row r="73" spans="1:26" ht="15.75" customHeight="1">
      <c r="A73" s="2"/>
      <c r="B73" s="2"/>
      <c r="C73" s="2" t="s">
        <v>10</v>
      </c>
      <c r="D73" s="2" t="s">
        <v>30</v>
      </c>
      <c r="E73" s="4">
        <v>51</v>
      </c>
      <c r="F73" s="4">
        <v>20</v>
      </c>
      <c r="G73" s="23">
        <v>-192</v>
      </c>
      <c r="H73" s="23">
        <v>902</v>
      </c>
      <c r="I73" s="41">
        <v>781</v>
      </c>
      <c r="J73" s="4">
        <v>414</v>
      </c>
      <c r="K73" s="4">
        <v>1241</v>
      </c>
      <c r="L73" s="4">
        <v>1816</v>
      </c>
      <c r="M73" s="23">
        <v>1052</v>
      </c>
      <c r="N73" s="41">
        <v>4525</v>
      </c>
      <c r="O73" s="4">
        <v>2739</v>
      </c>
      <c r="P73" s="4">
        <v>1877</v>
      </c>
      <c r="Q73" s="4">
        <v>2773</v>
      </c>
      <c r="R73" s="23">
        <v>1791</v>
      </c>
      <c r="S73" s="41">
        <v>9181</v>
      </c>
      <c r="T73" s="23"/>
      <c r="U73" s="25"/>
      <c r="V73" s="25"/>
      <c r="W73" s="25"/>
      <c r="X73" s="25"/>
      <c r="Y73" s="25"/>
      <c r="Z73" s="23"/>
    </row>
    <row r="74" spans="1:26" ht="15.75" customHeight="1">
      <c r="A74" s="26"/>
      <c r="B74" s="26"/>
      <c r="C74" s="27" t="s">
        <v>21</v>
      </c>
      <c r="D74" s="27" t="s">
        <v>22</v>
      </c>
      <c r="E74" s="42">
        <v>-0.95899999999999996</v>
      </c>
      <c r="F74" s="42">
        <v>-0.90100000000000002</v>
      </c>
      <c r="G74" s="26" t="s">
        <v>7</v>
      </c>
      <c r="H74" s="26" t="s">
        <v>7</v>
      </c>
      <c r="I74" s="28">
        <v>0.57099999999999995</v>
      </c>
      <c r="J74" s="28">
        <v>7.085</v>
      </c>
      <c r="K74" s="28">
        <v>58.984999999999999</v>
      </c>
      <c r="L74" s="26" t="s">
        <v>7</v>
      </c>
      <c r="M74" s="28">
        <v>0.16700000000000001</v>
      </c>
      <c r="N74" s="28">
        <v>4.7910000000000004</v>
      </c>
      <c r="O74" s="28">
        <v>5.61</v>
      </c>
      <c r="P74" s="28">
        <v>0.51200000000000001</v>
      </c>
      <c r="Q74" s="30">
        <v>0.52700000000000002</v>
      </c>
      <c r="R74" s="28">
        <v>0.70199999999999996</v>
      </c>
      <c r="S74" s="28">
        <v>1.0289999999999999</v>
      </c>
      <c r="T74" s="23"/>
      <c r="U74" s="25"/>
      <c r="V74" s="25"/>
      <c r="W74" s="25"/>
      <c r="X74" s="25"/>
      <c r="Y74" s="25"/>
      <c r="Z74" s="23"/>
    </row>
    <row r="75" spans="1:26" ht="15.75" customHeight="1">
      <c r="A75" s="2"/>
      <c r="B75" s="2"/>
      <c r="C75" s="35" t="s">
        <v>26</v>
      </c>
      <c r="D75" s="35" t="s">
        <v>27</v>
      </c>
      <c r="E75" s="36">
        <v>5.0000000000000001E-3</v>
      </c>
      <c r="F75" s="36">
        <v>2E-3</v>
      </c>
      <c r="G75" s="36">
        <v>-1.7000000000000001E-2</v>
      </c>
      <c r="H75" s="36">
        <v>7.5999999999999998E-2</v>
      </c>
      <c r="I75" s="46">
        <v>1.7999999999999999E-2</v>
      </c>
      <c r="J75" s="36">
        <v>3.5000000000000003E-2</v>
      </c>
      <c r="K75" s="36">
        <v>9.6000000000000002E-2</v>
      </c>
      <c r="L75" s="36">
        <v>0.14099999999999999</v>
      </c>
      <c r="M75" s="36">
        <v>8.1000000000000003E-2</v>
      </c>
      <c r="N75" s="46">
        <v>0.09</v>
      </c>
      <c r="O75" s="36">
        <v>0.193</v>
      </c>
      <c r="P75" s="36">
        <v>0.121</v>
      </c>
      <c r="Q75" s="36">
        <v>0.16600000000000001</v>
      </c>
      <c r="R75" s="36">
        <v>9.6000000000000002E-2</v>
      </c>
      <c r="S75" s="46">
        <v>0.14099999999999999</v>
      </c>
      <c r="T75" s="23"/>
      <c r="U75" s="25"/>
      <c r="V75" s="25"/>
      <c r="W75" s="25"/>
      <c r="X75" s="25"/>
      <c r="Y75" s="25"/>
      <c r="Z75" s="23"/>
    </row>
    <row r="76" spans="1:26" ht="15.75" customHeight="1">
      <c r="A76" s="2"/>
      <c r="B76" s="2"/>
      <c r="C76" s="2" t="s">
        <v>77</v>
      </c>
      <c r="D76" s="2" t="s">
        <v>31</v>
      </c>
      <c r="E76" s="4">
        <v>51</v>
      </c>
      <c r="F76" s="4">
        <v>20</v>
      </c>
      <c r="G76" s="23">
        <v>-192</v>
      </c>
      <c r="H76" s="23">
        <v>902</v>
      </c>
      <c r="I76" s="41">
        <v>781</v>
      </c>
      <c r="J76" s="4">
        <v>414</v>
      </c>
      <c r="K76" s="4">
        <v>1241</v>
      </c>
      <c r="L76" s="4">
        <v>1816</v>
      </c>
      <c r="M76" s="23">
        <v>1052</v>
      </c>
      <c r="N76" s="41">
        <v>4525</v>
      </c>
      <c r="O76" s="4">
        <v>2739</v>
      </c>
      <c r="P76" s="4">
        <v>1877</v>
      </c>
      <c r="Q76" s="4">
        <v>2773</v>
      </c>
      <c r="R76" s="23">
        <v>1791</v>
      </c>
      <c r="S76" s="41">
        <v>9181</v>
      </c>
      <c r="T76" s="23"/>
      <c r="U76" s="25"/>
      <c r="V76" s="25"/>
      <c r="W76" s="25"/>
      <c r="X76" s="25"/>
      <c r="Y76" s="25"/>
      <c r="Z76" s="23"/>
    </row>
    <row r="77" spans="1:26" ht="15.75" customHeight="1">
      <c r="A77" s="26"/>
      <c r="B77" s="26"/>
      <c r="C77" s="27" t="s">
        <v>21</v>
      </c>
      <c r="D77" s="27" t="s">
        <v>22</v>
      </c>
      <c r="E77" s="42">
        <v>-0.95899999999999996</v>
      </c>
      <c r="F77" s="42">
        <v>-0.90100000000000002</v>
      </c>
      <c r="G77" s="26" t="s">
        <v>7</v>
      </c>
      <c r="H77" s="26" t="s">
        <v>7</v>
      </c>
      <c r="I77" s="28">
        <v>0.57099999999999995</v>
      </c>
      <c r="J77" s="28">
        <v>7.085</v>
      </c>
      <c r="K77" s="28">
        <v>58.984999999999999</v>
      </c>
      <c r="L77" s="26" t="s">
        <v>7</v>
      </c>
      <c r="M77" s="28">
        <v>0.16700000000000001</v>
      </c>
      <c r="N77" s="28">
        <v>4.7910000000000004</v>
      </c>
      <c r="O77" s="28">
        <v>5.61</v>
      </c>
      <c r="P77" s="28">
        <v>0.51200000000000001</v>
      </c>
      <c r="Q77" s="30">
        <v>0.52700000000000002</v>
      </c>
      <c r="R77" s="28">
        <v>0.70199999999999996</v>
      </c>
      <c r="S77" s="28">
        <v>1.0289999999999999</v>
      </c>
      <c r="T77" s="23"/>
      <c r="U77" s="25"/>
      <c r="V77" s="25"/>
      <c r="W77" s="25"/>
      <c r="X77" s="25"/>
      <c r="Y77" s="25"/>
      <c r="Z77" s="23"/>
    </row>
    <row r="78" spans="1:26" ht="15.75" customHeight="1">
      <c r="A78" s="2"/>
      <c r="B78" s="2"/>
      <c r="C78" s="35" t="s">
        <v>26</v>
      </c>
      <c r="D78" s="35" t="s">
        <v>27</v>
      </c>
      <c r="E78" s="36">
        <v>5.0000000000000001E-3</v>
      </c>
      <c r="F78" s="36">
        <v>2E-3</v>
      </c>
      <c r="G78" s="25">
        <v>-1.7000000000000001E-2</v>
      </c>
      <c r="H78" s="36">
        <v>7.5999999999999998E-2</v>
      </c>
      <c r="I78" s="46">
        <v>1.7999999999999999E-2</v>
      </c>
      <c r="J78" s="36">
        <v>3.5000000000000003E-2</v>
      </c>
      <c r="K78" s="36">
        <v>9.6000000000000002E-2</v>
      </c>
      <c r="L78" s="36">
        <v>0.14099999999999999</v>
      </c>
      <c r="M78" s="36">
        <v>8.1000000000000003E-2</v>
      </c>
      <c r="N78" s="46">
        <v>0.09</v>
      </c>
      <c r="O78" s="36">
        <v>0.193</v>
      </c>
      <c r="P78" s="36">
        <v>0.121</v>
      </c>
      <c r="Q78" s="36">
        <v>0.16600000000000001</v>
      </c>
      <c r="R78" s="36">
        <v>9.6000000000000002E-2</v>
      </c>
      <c r="S78" s="46">
        <v>0.14099999999999999</v>
      </c>
      <c r="T78" s="23"/>
      <c r="U78" s="25"/>
      <c r="V78" s="25"/>
      <c r="W78" s="25"/>
      <c r="X78" s="25"/>
      <c r="Y78" s="25"/>
      <c r="Z78" s="23"/>
    </row>
    <row r="79" spans="1:26" ht="15.75" customHeight="1">
      <c r="A79" s="2"/>
      <c r="B79" s="2"/>
      <c r="C79" s="2" t="s">
        <v>43</v>
      </c>
      <c r="D79" s="2" t="s">
        <v>44</v>
      </c>
      <c r="E79" s="4">
        <v>-2781</v>
      </c>
      <c r="F79" s="4">
        <v>-3350</v>
      </c>
      <c r="G79" s="23">
        <v>-3599</v>
      </c>
      <c r="H79" s="23">
        <v>-2431</v>
      </c>
      <c r="I79" s="41">
        <v>-12162</v>
      </c>
      <c r="J79" s="23">
        <v>-2257</v>
      </c>
      <c r="K79" s="23">
        <v>-1853</v>
      </c>
      <c r="L79" s="23">
        <v>-1260</v>
      </c>
      <c r="M79" s="23">
        <v>-1902</v>
      </c>
      <c r="N79" s="41">
        <v>-7273</v>
      </c>
      <c r="O79" s="23">
        <v>-147</v>
      </c>
      <c r="P79" s="23">
        <v>-1673</v>
      </c>
      <c r="Q79" s="23">
        <v>-909</v>
      </c>
      <c r="R79" s="23">
        <v>-2016</v>
      </c>
      <c r="S79" s="41">
        <v>-4746</v>
      </c>
      <c r="T79" s="23"/>
      <c r="U79" s="25"/>
      <c r="V79" s="25"/>
      <c r="W79" s="25"/>
      <c r="X79" s="25"/>
      <c r="Y79" s="25"/>
      <c r="Z79" s="23"/>
    </row>
    <row r="80" spans="1:26" ht="15.75" customHeight="1">
      <c r="A80" s="26"/>
      <c r="B80" s="26"/>
      <c r="C80" s="27" t="s">
        <v>21</v>
      </c>
      <c r="D80" s="27" t="s">
        <v>22</v>
      </c>
      <c r="E80" s="26" t="s">
        <v>7</v>
      </c>
      <c r="F80" s="26" t="s">
        <v>7</v>
      </c>
      <c r="G80" s="26" t="s">
        <v>7</v>
      </c>
      <c r="H80" s="26" t="s">
        <v>7</v>
      </c>
      <c r="I80" s="26" t="s">
        <v>7</v>
      </c>
      <c r="J80" s="26" t="s">
        <v>7</v>
      </c>
      <c r="K80" s="26" t="s">
        <v>7</v>
      </c>
      <c r="L80" s="26" t="s">
        <v>7</v>
      </c>
      <c r="M80" s="26" t="s">
        <v>7</v>
      </c>
      <c r="N80" s="26" t="s">
        <v>7</v>
      </c>
      <c r="O80" s="26" t="s">
        <v>7</v>
      </c>
      <c r="P80" s="26" t="s">
        <v>7</v>
      </c>
      <c r="Q80" s="39" t="s">
        <v>7</v>
      </c>
      <c r="R80" s="26" t="s">
        <v>7</v>
      </c>
      <c r="S80" s="26" t="s">
        <v>7</v>
      </c>
      <c r="T80" s="23"/>
      <c r="U80" s="25"/>
      <c r="V80" s="25"/>
      <c r="W80" s="25"/>
      <c r="X80" s="25"/>
      <c r="Y80" s="25"/>
      <c r="Z80" s="23"/>
    </row>
    <row r="81" spans="1:26" ht="15.75" customHeight="1">
      <c r="A81" s="2"/>
      <c r="B81" s="2"/>
      <c r="C81" s="35" t="s">
        <v>26</v>
      </c>
      <c r="D81" s="35" t="s">
        <v>27</v>
      </c>
      <c r="E81" s="36">
        <v>-0.42399999999999999</v>
      </c>
      <c r="F81" s="36">
        <v>-0.45100000000000001</v>
      </c>
      <c r="G81" s="25">
        <v>-0.435</v>
      </c>
      <c r="H81" s="25">
        <v>-0.28399999999999997</v>
      </c>
      <c r="I81" s="46">
        <v>-0.39400000000000002</v>
      </c>
      <c r="J81" s="25">
        <v>-0.251</v>
      </c>
      <c r="K81" s="25">
        <v>-0.189</v>
      </c>
      <c r="L81" s="25">
        <v>-0.129</v>
      </c>
      <c r="M81" s="25">
        <v>-0.19</v>
      </c>
      <c r="N81" s="46">
        <v>-0.188</v>
      </c>
      <c r="O81" s="25">
        <v>-1.2999999999999999E-2</v>
      </c>
      <c r="P81" s="25">
        <v>-0.14000000000000001</v>
      </c>
      <c r="Q81" s="25">
        <v>-7.0000000000000007E-2</v>
      </c>
      <c r="R81" s="25">
        <v>-0.13600000000000001</v>
      </c>
      <c r="S81" s="46">
        <v>-9.2999999999999999E-2</v>
      </c>
      <c r="T81" s="23"/>
      <c r="U81" s="25"/>
      <c r="V81" s="25"/>
      <c r="W81" s="25"/>
      <c r="X81" s="25"/>
      <c r="Y81" s="25"/>
      <c r="Z81" s="23"/>
    </row>
    <row r="82" spans="1:26" ht="15.75" customHeight="1">
      <c r="A82" s="2"/>
      <c r="B82" s="2"/>
      <c r="C82" s="2" t="s">
        <v>78</v>
      </c>
      <c r="D82" s="2" t="s">
        <v>46</v>
      </c>
      <c r="E82" s="4">
        <v>-2781</v>
      </c>
      <c r="F82" s="4">
        <v>-3350</v>
      </c>
      <c r="G82" s="23">
        <v>-3599</v>
      </c>
      <c r="H82" s="23">
        <v>-2431</v>
      </c>
      <c r="I82" s="41">
        <v>-12162</v>
      </c>
      <c r="J82" s="23">
        <v>-2257</v>
      </c>
      <c r="K82" s="23">
        <v>-1853</v>
      </c>
      <c r="L82" s="23">
        <v>-1260</v>
      </c>
      <c r="M82" s="23">
        <v>-1902</v>
      </c>
      <c r="N82" s="41">
        <v>-7273</v>
      </c>
      <c r="O82" s="23">
        <v>-147</v>
      </c>
      <c r="P82" s="23">
        <v>-1673</v>
      </c>
      <c r="Q82" s="23">
        <v>-909</v>
      </c>
      <c r="R82" s="23">
        <v>-2016</v>
      </c>
      <c r="S82" s="41">
        <v>-4746</v>
      </c>
      <c r="T82" s="23"/>
      <c r="U82" s="25"/>
      <c r="V82" s="25"/>
      <c r="W82" s="25"/>
      <c r="X82" s="25"/>
      <c r="Y82" s="25"/>
      <c r="Z82" s="23"/>
    </row>
    <row r="83" spans="1:26" ht="15.75" customHeight="1">
      <c r="A83" s="26"/>
      <c r="B83" s="26"/>
      <c r="C83" s="27" t="s">
        <v>21</v>
      </c>
      <c r="D83" s="27" t="s">
        <v>22</v>
      </c>
      <c r="E83" s="26" t="s">
        <v>7</v>
      </c>
      <c r="F83" s="26" t="s">
        <v>7</v>
      </c>
      <c r="G83" s="26" t="s">
        <v>7</v>
      </c>
      <c r="H83" s="26" t="s">
        <v>7</v>
      </c>
      <c r="I83" s="26" t="s">
        <v>7</v>
      </c>
      <c r="J83" s="26" t="s">
        <v>7</v>
      </c>
      <c r="K83" s="26" t="s">
        <v>7</v>
      </c>
      <c r="L83" s="26" t="s">
        <v>7</v>
      </c>
      <c r="M83" s="26" t="s">
        <v>7</v>
      </c>
      <c r="N83" s="26" t="s">
        <v>7</v>
      </c>
      <c r="O83" s="26" t="s">
        <v>7</v>
      </c>
      <c r="P83" s="26" t="s">
        <v>7</v>
      </c>
      <c r="Q83" s="39" t="s">
        <v>7</v>
      </c>
      <c r="R83" s="26" t="s">
        <v>7</v>
      </c>
      <c r="S83" s="26" t="s">
        <v>7</v>
      </c>
      <c r="T83" s="23"/>
      <c r="U83" s="25"/>
      <c r="V83" s="25"/>
      <c r="W83" s="25"/>
      <c r="X83" s="25"/>
      <c r="Y83" s="25"/>
      <c r="Z83" s="23"/>
    </row>
    <row r="84" spans="1:26" ht="15.75" customHeight="1">
      <c r="A84" s="2"/>
      <c r="B84" s="2"/>
      <c r="C84" s="35" t="s">
        <v>26</v>
      </c>
      <c r="D84" s="35" t="s">
        <v>27</v>
      </c>
      <c r="E84" s="36">
        <v>-0.42399999999999999</v>
      </c>
      <c r="F84" s="36">
        <v>-0.45100000000000001</v>
      </c>
      <c r="G84" s="25">
        <v>-0.435</v>
      </c>
      <c r="H84" s="25">
        <v>-0.28399999999999997</v>
      </c>
      <c r="I84" s="46">
        <v>-0.39400000000000002</v>
      </c>
      <c r="J84" s="36">
        <v>-0.251</v>
      </c>
      <c r="K84" s="25">
        <v>-0.189</v>
      </c>
      <c r="L84" s="25">
        <v>-0.129</v>
      </c>
      <c r="M84" s="25">
        <v>-0.19</v>
      </c>
      <c r="N84" s="46">
        <v>-0.188</v>
      </c>
      <c r="O84" s="25">
        <v>-1.2999999999999999E-2</v>
      </c>
      <c r="P84" s="25">
        <v>-0.14000000000000001</v>
      </c>
      <c r="Q84" s="25">
        <v>-7.0000000000000007E-2</v>
      </c>
      <c r="R84" s="25">
        <v>-0.13600000000000001</v>
      </c>
      <c r="S84" s="46">
        <v>-9.2999999999999999E-2</v>
      </c>
      <c r="T84" s="23"/>
      <c r="U84" s="25"/>
      <c r="V84" s="25"/>
      <c r="W84" s="25"/>
      <c r="X84" s="25"/>
      <c r="Y84" s="25"/>
      <c r="Z84" s="23"/>
    </row>
    <row r="85" spans="1:26" ht="15.75" customHeight="1">
      <c r="A85" s="2"/>
      <c r="B85" s="2"/>
      <c r="C85" s="2" t="s">
        <v>79</v>
      </c>
      <c r="D85" s="2" t="s">
        <v>80</v>
      </c>
      <c r="E85" s="4">
        <v>131412</v>
      </c>
      <c r="F85" s="4">
        <v>154903</v>
      </c>
      <c r="G85" s="23">
        <v>173543</v>
      </c>
      <c r="H85" s="23">
        <v>187248</v>
      </c>
      <c r="I85" s="55" t="s">
        <v>7</v>
      </c>
      <c r="J85" s="4">
        <v>200026</v>
      </c>
      <c r="K85" s="4">
        <v>213348</v>
      </c>
      <c r="L85" s="4">
        <v>226354</v>
      </c>
      <c r="M85" s="23">
        <v>248100</v>
      </c>
      <c r="N85" s="55" t="s">
        <v>7</v>
      </c>
      <c r="O85" s="4">
        <v>269147</v>
      </c>
      <c r="P85" s="4">
        <v>300752</v>
      </c>
      <c r="Q85" s="4">
        <v>328108</v>
      </c>
      <c r="R85" s="23">
        <v>358162</v>
      </c>
      <c r="S85" s="55" t="s">
        <v>7</v>
      </c>
      <c r="T85" s="23"/>
      <c r="U85" s="25"/>
      <c r="V85" s="25"/>
      <c r="W85" s="25"/>
      <c r="X85" s="25"/>
      <c r="Y85" s="25"/>
      <c r="Z85" s="23"/>
    </row>
    <row r="86" spans="1:26" ht="15.75" customHeight="1">
      <c r="A86" s="26"/>
      <c r="B86" s="26"/>
      <c r="C86" s="27" t="s">
        <v>21</v>
      </c>
      <c r="D86" s="27" t="s">
        <v>81</v>
      </c>
      <c r="E86" s="28">
        <v>0.62</v>
      </c>
      <c r="F86" s="28">
        <v>0.67700000000000005</v>
      </c>
      <c r="G86" s="28">
        <v>0.67200000000000004</v>
      </c>
      <c r="H86" s="28">
        <v>0.58899999999999997</v>
      </c>
      <c r="I86" s="26" t="s">
        <v>7</v>
      </c>
      <c r="J86" s="28">
        <v>0.52200000000000002</v>
      </c>
      <c r="K86" s="28">
        <v>0.377</v>
      </c>
      <c r="L86" s="28">
        <v>0.30399999999999999</v>
      </c>
      <c r="M86" s="28">
        <v>0.32500000000000001</v>
      </c>
      <c r="N86" s="26" t="s">
        <v>7</v>
      </c>
      <c r="O86" s="28">
        <v>0.34599999999999997</v>
      </c>
      <c r="P86" s="28">
        <v>0.41</v>
      </c>
      <c r="Q86" s="30">
        <v>0.45</v>
      </c>
      <c r="R86" s="28">
        <v>0.44400000000000001</v>
      </c>
      <c r="S86" s="26" t="s">
        <v>7</v>
      </c>
      <c r="T86" s="23"/>
      <c r="U86" s="25"/>
      <c r="V86" s="25"/>
      <c r="W86" s="25"/>
      <c r="X86" s="25"/>
      <c r="Y86" s="25"/>
      <c r="Z86" s="3"/>
    </row>
    <row r="87" spans="1:26" ht="15.75" customHeight="1">
      <c r="A87" s="2"/>
      <c r="B87" s="2"/>
      <c r="C87" s="57" t="s">
        <v>82</v>
      </c>
      <c r="D87" s="57" t="s">
        <v>83</v>
      </c>
      <c r="E87" s="4">
        <v>24526</v>
      </c>
      <c r="F87" s="4">
        <v>30676</v>
      </c>
      <c r="G87" s="23">
        <v>33392</v>
      </c>
      <c r="H87" s="23">
        <v>33646</v>
      </c>
      <c r="I87" s="41" t="s">
        <v>7</v>
      </c>
      <c r="J87" s="4">
        <v>35327</v>
      </c>
      <c r="K87" s="4">
        <v>38614</v>
      </c>
      <c r="L87" s="4">
        <v>40948</v>
      </c>
      <c r="M87" s="23">
        <v>43499</v>
      </c>
      <c r="N87" s="41" t="s">
        <v>7</v>
      </c>
      <c r="O87" s="4">
        <v>46449</v>
      </c>
      <c r="P87" s="4">
        <v>58013</v>
      </c>
      <c r="Q87" s="4">
        <v>59369</v>
      </c>
      <c r="R87" s="23">
        <v>64730</v>
      </c>
      <c r="S87" s="41" t="s">
        <v>7</v>
      </c>
      <c r="T87" s="23"/>
      <c r="U87" s="25"/>
      <c r="V87" s="25"/>
      <c r="W87" s="25"/>
      <c r="X87" s="25"/>
      <c r="Y87" s="25"/>
      <c r="Z87" s="3"/>
    </row>
    <row r="88" spans="1:26" ht="15.75" customHeight="1">
      <c r="A88" s="2"/>
      <c r="B88" s="2"/>
      <c r="C88" s="57" t="s">
        <v>84</v>
      </c>
      <c r="D88" s="57" t="s">
        <v>85</v>
      </c>
      <c r="E88" s="4">
        <v>96176</v>
      </c>
      <c r="F88" s="4">
        <v>109892</v>
      </c>
      <c r="G88" s="23">
        <v>120912</v>
      </c>
      <c r="H88" s="23">
        <v>130187</v>
      </c>
      <c r="I88" s="41" t="s">
        <v>7</v>
      </c>
      <c r="J88" s="4">
        <v>138250</v>
      </c>
      <c r="K88" s="4">
        <v>145428</v>
      </c>
      <c r="L88" s="4">
        <v>152725</v>
      </c>
      <c r="M88" s="23">
        <v>168812</v>
      </c>
      <c r="N88" s="41" t="s">
        <v>7</v>
      </c>
      <c r="O88" s="4">
        <v>183968</v>
      </c>
      <c r="P88" s="4">
        <v>201645</v>
      </c>
      <c r="Q88" s="4">
        <v>223659</v>
      </c>
      <c r="R88" s="23">
        <v>244410</v>
      </c>
      <c r="S88" s="41" t="s">
        <v>7</v>
      </c>
      <c r="T88" s="23"/>
      <c r="U88" s="25"/>
      <c r="V88" s="25"/>
      <c r="W88" s="25"/>
      <c r="X88" s="25"/>
      <c r="Y88" s="25"/>
      <c r="Z88" s="3"/>
    </row>
    <row r="89" spans="1:26" ht="15.75" customHeight="1">
      <c r="A89" s="2"/>
      <c r="B89" s="2"/>
      <c r="C89" s="57" t="s">
        <v>86</v>
      </c>
      <c r="D89" s="57" t="s">
        <v>87</v>
      </c>
      <c r="E89" s="4">
        <v>10710</v>
      </c>
      <c r="F89" s="4">
        <v>14333</v>
      </c>
      <c r="G89" s="23">
        <v>19238</v>
      </c>
      <c r="H89" s="23">
        <v>23414</v>
      </c>
      <c r="I89" s="41" t="s">
        <v>7</v>
      </c>
      <c r="J89" s="4">
        <v>26448</v>
      </c>
      <c r="K89" s="4">
        <v>29305</v>
      </c>
      <c r="L89" s="4">
        <v>32680</v>
      </c>
      <c r="M89" s="23">
        <v>35788</v>
      </c>
      <c r="N89" s="41" t="s">
        <v>7</v>
      </c>
      <c r="O89" s="4">
        <v>38729</v>
      </c>
      <c r="P89" s="4">
        <v>41094</v>
      </c>
      <c r="Q89" s="4">
        <v>45079</v>
      </c>
      <c r="R89" s="23">
        <v>49021</v>
      </c>
      <c r="S89" s="41" t="s">
        <v>7</v>
      </c>
      <c r="T89" s="23"/>
      <c r="U89" s="25"/>
      <c r="V89" s="25"/>
      <c r="W89" s="25"/>
      <c r="X89" s="25"/>
      <c r="Y89" s="25"/>
      <c r="Z89" s="3"/>
    </row>
    <row r="90" spans="1:26" ht="15.75" customHeight="1">
      <c r="A90" s="2"/>
      <c r="B90" s="2"/>
      <c r="C90" s="2" t="s">
        <v>88</v>
      </c>
      <c r="D90" s="2" t="s">
        <v>89</v>
      </c>
      <c r="E90" s="36">
        <v>0.98799999999999999</v>
      </c>
      <c r="F90" s="36">
        <v>0.99099999999999999</v>
      </c>
      <c r="G90" s="25">
        <v>0.99099999999999999</v>
      </c>
      <c r="H90" s="25">
        <v>0.99199999999999999</v>
      </c>
      <c r="I90" s="55" t="s">
        <v>7</v>
      </c>
      <c r="J90" s="25">
        <v>0.99199999999999999</v>
      </c>
      <c r="K90" s="25">
        <v>0.99299999999999999</v>
      </c>
      <c r="L90" s="25">
        <v>0.99</v>
      </c>
      <c r="M90" s="25">
        <v>0.99299999999999999</v>
      </c>
      <c r="N90" s="55" t="s">
        <v>7</v>
      </c>
      <c r="O90" s="25">
        <v>0.99299999999999999</v>
      </c>
      <c r="P90" s="25">
        <v>0.99299999999999999</v>
      </c>
      <c r="Q90" s="25">
        <v>0.99399999999999999</v>
      </c>
      <c r="R90" s="25">
        <v>0.99399999999999999</v>
      </c>
      <c r="S90" s="55" t="s">
        <v>7</v>
      </c>
      <c r="T90" s="23"/>
      <c r="U90" s="25"/>
      <c r="V90" s="25"/>
      <c r="W90" s="25"/>
      <c r="X90" s="25"/>
      <c r="Y90" s="25"/>
      <c r="Z90" s="3"/>
    </row>
    <row r="91" spans="1:26" ht="15.75" customHeight="1">
      <c r="A91" s="2"/>
      <c r="B91" s="2"/>
      <c r="C91" s="2" t="s">
        <v>90</v>
      </c>
      <c r="D91" s="60" t="s">
        <v>91</v>
      </c>
      <c r="E91" s="60">
        <v>16.239999999999998</v>
      </c>
      <c r="F91" s="60">
        <v>16.829999999999998</v>
      </c>
      <c r="G91" s="61">
        <v>17.45</v>
      </c>
      <c r="H91" s="61">
        <v>17.88</v>
      </c>
      <c r="I91" s="55" t="s">
        <v>7</v>
      </c>
      <c r="J91" s="60">
        <v>18.309999999999999</v>
      </c>
      <c r="K91" s="60">
        <v>18.73</v>
      </c>
      <c r="L91" s="60">
        <v>19.12</v>
      </c>
      <c r="M91" s="61">
        <v>19.5</v>
      </c>
      <c r="N91" s="55" t="s">
        <v>7</v>
      </c>
      <c r="O91" s="60">
        <v>19.850000000000001</v>
      </c>
      <c r="P91" s="60">
        <v>20.239999999999998</v>
      </c>
      <c r="Q91" s="60">
        <v>20.65</v>
      </c>
      <c r="R91" s="62">
        <v>21.09</v>
      </c>
      <c r="S91" s="55" t="s">
        <v>7</v>
      </c>
      <c r="T91" s="23"/>
      <c r="U91" s="25"/>
      <c r="V91" s="25"/>
      <c r="W91" s="25"/>
      <c r="X91" s="25"/>
      <c r="Y91" s="25"/>
      <c r="Z91" s="3"/>
    </row>
    <row r="92" spans="1:26" ht="15.75" customHeight="1">
      <c r="A92" s="2"/>
      <c r="B92" s="2"/>
      <c r="C92" s="3" t="s">
        <v>92</v>
      </c>
      <c r="D92" s="2" t="s">
        <v>93</v>
      </c>
      <c r="E92" s="2">
        <v>14.58</v>
      </c>
      <c r="F92" s="2">
        <v>15.15</v>
      </c>
      <c r="G92" s="3">
        <v>15.84</v>
      </c>
      <c r="H92" s="3">
        <v>16.38</v>
      </c>
      <c r="I92" s="55" t="s">
        <v>7</v>
      </c>
      <c r="J92" s="60">
        <v>16.899999999999999</v>
      </c>
      <c r="K92" s="60">
        <v>17.41</v>
      </c>
      <c r="L92" s="60">
        <v>17.920000000000002</v>
      </c>
      <c r="M92" s="61">
        <v>18.399999999999999</v>
      </c>
      <c r="N92" s="55" t="s">
        <v>7</v>
      </c>
      <c r="O92" s="60">
        <v>18.850000000000001</v>
      </c>
      <c r="P92" s="60">
        <v>19.34</v>
      </c>
      <c r="Q92" s="60">
        <v>19.91</v>
      </c>
      <c r="R92" s="61">
        <v>20.47</v>
      </c>
      <c r="S92" s="55" t="s">
        <v>7</v>
      </c>
      <c r="T92" s="23"/>
      <c r="U92" s="25"/>
      <c r="V92" s="25"/>
      <c r="W92" s="25"/>
      <c r="X92" s="25"/>
      <c r="Y92" s="25"/>
      <c r="Z92" s="3"/>
    </row>
    <row r="93" spans="1:26" ht="15.75" customHeight="1">
      <c r="A93" s="2"/>
      <c r="B93" s="2"/>
      <c r="C93" s="2" t="s">
        <v>94</v>
      </c>
      <c r="D93" s="2" t="s">
        <v>95</v>
      </c>
      <c r="E93" s="36">
        <v>0.89800000000000002</v>
      </c>
      <c r="F93" s="36">
        <v>0.9</v>
      </c>
      <c r="G93" s="25">
        <v>0.90800000000000003</v>
      </c>
      <c r="H93" s="25">
        <v>0.91600000000000004</v>
      </c>
      <c r="I93" s="63" t="s">
        <v>7</v>
      </c>
      <c r="J93" s="25">
        <v>0.92300000000000004</v>
      </c>
      <c r="K93" s="25">
        <v>0.92900000000000005</v>
      </c>
      <c r="L93" s="25">
        <v>0.93700000000000006</v>
      </c>
      <c r="M93" s="25">
        <v>0.94299999999999995</v>
      </c>
      <c r="N93" s="63" t="s">
        <v>7</v>
      </c>
      <c r="O93" s="25">
        <v>0.94899999999999995</v>
      </c>
      <c r="P93" s="25">
        <v>0.95599999999999996</v>
      </c>
      <c r="Q93" s="25">
        <v>0.96399999999999997</v>
      </c>
      <c r="R93" s="25">
        <v>0.97099999999999997</v>
      </c>
      <c r="S93" s="63" t="s">
        <v>7</v>
      </c>
      <c r="T93" s="23"/>
      <c r="U93" s="25"/>
      <c r="V93" s="25"/>
      <c r="W93" s="25"/>
      <c r="X93" s="25"/>
      <c r="Y93" s="25"/>
      <c r="Z93" s="3"/>
    </row>
    <row r="94" spans="1:26" ht="15.75" customHeight="1">
      <c r="A94" s="6" t="s">
        <v>6</v>
      </c>
      <c r="B94" s="7"/>
      <c r="C94" s="7"/>
      <c r="D94" s="7"/>
      <c r="E94" s="8" t="s">
        <v>3</v>
      </c>
      <c r="F94" s="8"/>
      <c r="G94" s="8"/>
      <c r="H94" s="8"/>
      <c r="I94" s="8"/>
      <c r="J94" s="8" t="s">
        <v>0</v>
      </c>
      <c r="K94" s="8"/>
      <c r="L94" s="8"/>
      <c r="M94" s="8"/>
      <c r="N94" s="8"/>
      <c r="O94" s="8" t="s">
        <v>2</v>
      </c>
      <c r="P94" s="8"/>
      <c r="Q94" s="9"/>
      <c r="R94" s="8"/>
      <c r="S94" s="8"/>
      <c r="T94" s="10"/>
      <c r="U94" s="25"/>
      <c r="V94" s="25"/>
      <c r="W94" s="25"/>
      <c r="X94" s="25"/>
      <c r="Y94" s="25"/>
      <c r="Z94" s="10"/>
    </row>
    <row r="95" spans="1:26" ht="15.75" customHeight="1">
      <c r="A95" s="115" t="s">
        <v>9</v>
      </c>
      <c r="B95" s="116"/>
      <c r="C95" s="12" t="s">
        <v>11</v>
      </c>
      <c r="D95" s="12" t="s">
        <v>12</v>
      </c>
      <c r="E95" s="12" t="s">
        <v>13</v>
      </c>
      <c r="F95" s="12" t="s">
        <v>14</v>
      </c>
      <c r="G95" s="12" t="s">
        <v>15</v>
      </c>
      <c r="H95" s="12" t="s">
        <v>16</v>
      </c>
      <c r="I95" s="12" t="s">
        <v>17</v>
      </c>
      <c r="J95" s="12" t="s">
        <v>13</v>
      </c>
      <c r="K95" s="12" t="s">
        <v>14</v>
      </c>
      <c r="L95" s="12" t="s">
        <v>15</v>
      </c>
      <c r="M95" s="12" t="s">
        <v>16</v>
      </c>
      <c r="N95" s="12" t="s">
        <v>17</v>
      </c>
      <c r="O95" s="12" t="s">
        <v>13</v>
      </c>
      <c r="P95" s="12" t="s">
        <v>14</v>
      </c>
      <c r="Q95" s="11" t="s">
        <v>15</v>
      </c>
      <c r="R95" s="12" t="s">
        <v>16</v>
      </c>
      <c r="S95" s="12" t="s">
        <v>17</v>
      </c>
      <c r="T95" s="10"/>
      <c r="U95" s="25"/>
      <c r="V95" s="25"/>
      <c r="W95" s="25"/>
      <c r="X95" s="25"/>
      <c r="Y95" s="25"/>
      <c r="Z95" s="10"/>
    </row>
    <row r="96" spans="1:26" ht="15.75" customHeight="1">
      <c r="A96" s="15" t="s">
        <v>36</v>
      </c>
      <c r="B96" s="15" t="s">
        <v>96</v>
      </c>
      <c r="C96" s="50"/>
      <c r="D96" s="50"/>
      <c r="E96" s="51"/>
      <c r="F96" s="51"/>
      <c r="G96" s="52"/>
      <c r="H96" s="52"/>
      <c r="I96" s="51"/>
      <c r="J96" s="51"/>
      <c r="K96" s="51"/>
      <c r="L96" s="51"/>
      <c r="M96" s="52"/>
      <c r="N96" s="51"/>
      <c r="O96" s="51"/>
      <c r="P96" s="51"/>
      <c r="Q96" s="53"/>
      <c r="R96" s="52"/>
      <c r="S96" s="51"/>
      <c r="T96" s="54"/>
      <c r="U96" s="25"/>
      <c r="V96" s="25"/>
      <c r="W96" s="25"/>
      <c r="X96" s="25"/>
      <c r="Y96" s="25"/>
      <c r="Z96" s="54"/>
    </row>
    <row r="97" spans="1:26" ht="15.75" customHeight="1">
      <c r="A97" s="2"/>
      <c r="B97" s="2"/>
      <c r="C97" s="2" t="s">
        <v>8</v>
      </c>
      <c r="D97" s="4" t="s">
        <v>20</v>
      </c>
      <c r="E97" s="4" t="s">
        <v>7</v>
      </c>
      <c r="F97" s="4" t="s">
        <v>7</v>
      </c>
      <c r="G97" s="4" t="s">
        <v>7</v>
      </c>
      <c r="H97" s="4" t="s">
        <v>7</v>
      </c>
      <c r="I97" s="24" t="s">
        <v>7</v>
      </c>
      <c r="J97" s="4" t="s">
        <v>7</v>
      </c>
      <c r="K97" s="4" t="s">
        <v>7</v>
      </c>
      <c r="L97" s="4" t="s">
        <v>7</v>
      </c>
      <c r="M97" s="23">
        <v>8</v>
      </c>
      <c r="N97" s="24">
        <v>8</v>
      </c>
      <c r="O97" s="4">
        <v>-26</v>
      </c>
      <c r="P97" s="4">
        <v>4</v>
      </c>
      <c r="Q97" s="4">
        <v>128</v>
      </c>
      <c r="R97" s="23">
        <v>24</v>
      </c>
      <c r="S97" s="24">
        <v>130</v>
      </c>
      <c r="T97" s="23"/>
      <c r="U97" s="25"/>
      <c r="V97" s="25"/>
      <c r="W97" s="25"/>
      <c r="X97" s="25"/>
      <c r="Y97" s="25"/>
      <c r="Z97" s="23"/>
    </row>
    <row r="98" spans="1:26" ht="15.75" customHeight="1">
      <c r="A98" s="26"/>
      <c r="B98" s="26"/>
      <c r="C98" s="27" t="s">
        <v>97</v>
      </c>
      <c r="D98" s="27" t="s">
        <v>22</v>
      </c>
      <c r="E98" s="26" t="s">
        <v>7</v>
      </c>
      <c r="F98" s="26" t="s">
        <v>7</v>
      </c>
      <c r="G98" s="26" t="s">
        <v>7</v>
      </c>
      <c r="H98" s="26" t="s">
        <v>7</v>
      </c>
      <c r="I98" s="26" t="s">
        <v>7</v>
      </c>
      <c r="J98" s="26" t="s">
        <v>7</v>
      </c>
      <c r="K98" s="26" t="s">
        <v>7</v>
      </c>
      <c r="L98" s="26" t="s">
        <v>7</v>
      </c>
      <c r="M98" s="26" t="s">
        <v>7</v>
      </c>
      <c r="N98" s="26" t="s">
        <v>7</v>
      </c>
      <c r="O98" s="26" t="s">
        <v>7</v>
      </c>
      <c r="P98" s="26" t="s">
        <v>7</v>
      </c>
      <c r="Q98" s="39" t="s">
        <v>7</v>
      </c>
      <c r="R98" s="28">
        <v>1.772</v>
      </c>
      <c r="S98" s="28">
        <v>13.743</v>
      </c>
      <c r="T98" s="23"/>
      <c r="U98" s="25"/>
      <c r="V98" s="25"/>
      <c r="W98" s="25"/>
      <c r="X98" s="25"/>
      <c r="Y98" s="25"/>
      <c r="Z98" s="23"/>
    </row>
    <row r="99" spans="1:26" ht="15.75" customHeight="1">
      <c r="A99" s="2"/>
      <c r="B99" s="2"/>
      <c r="C99" s="2" t="s">
        <v>10</v>
      </c>
      <c r="D99" s="2" t="s">
        <v>30</v>
      </c>
      <c r="E99" s="4" t="s">
        <v>7</v>
      </c>
      <c r="F99" s="4" t="s">
        <v>7</v>
      </c>
      <c r="G99" s="4" t="s">
        <v>7</v>
      </c>
      <c r="H99" s="4" t="s">
        <v>7</v>
      </c>
      <c r="I99" s="41" t="s">
        <v>7</v>
      </c>
      <c r="J99" s="4" t="s">
        <v>7</v>
      </c>
      <c r="K99" s="4" t="s">
        <v>7</v>
      </c>
      <c r="L99" s="4" t="s">
        <v>7</v>
      </c>
      <c r="M99" s="23">
        <v>-236</v>
      </c>
      <c r="N99" s="41">
        <v>-236</v>
      </c>
      <c r="O99" s="4">
        <v>-245</v>
      </c>
      <c r="P99" s="4">
        <v>-259</v>
      </c>
      <c r="Q99" s="4">
        <v>-135</v>
      </c>
      <c r="R99" s="23">
        <v>-337</v>
      </c>
      <c r="S99" s="41">
        <v>-977</v>
      </c>
      <c r="T99" s="23"/>
      <c r="U99" s="25"/>
      <c r="V99" s="25"/>
      <c r="W99" s="25"/>
      <c r="X99" s="25"/>
      <c r="Y99" s="25"/>
      <c r="Z99" s="23"/>
    </row>
    <row r="100" spans="1:26" ht="15.75" customHeight="1">
      <c r="A100" s="26"/>
      <c r="B100" s="26"/>
      <c r="C100" s="27" t="s">
        <v>21</v>
      </c>
      <c r="D100" s="27" t="s">
        <v>22</v>
      </c>
      <c r="E100" s="26" t="s">
        <v>7</v>
      </c>
      <c r="F100" s="26" t="s">
        <v>7</v>
      </c>
      <c r="G100" s="26" t="s">
        <v>7</v>
      </c>
      <c r="H100" s="26" t="s">
        <v>7</v>
      </c>
      <c r="I100" s="26" t="s">
        <v>7</v>
      </c>
      <c r="J100" s="26" t="s">
        <v>7</v>
      </c>
      <c r="K100" s="26" t="s">
        <v>7</v>
      </c>
      <c r="L100" s="26" t="s">
        <v>7</v>
      </c>
      <c r="M100" s="26" t="s">
        <v>7</v>
      </c>
      <c r="N100" s="26" t="s">
        <v>7</v>
      </c>
      <c r="O100" s="26" t="s">
        <v>7</v>
      </c>
      <c r="P100" s="26" t="s">
        <v>7</v>
      </c>
      <c r="Q100" s="39" t="s">
        <v>7</v>
      </c>
      <c r="R100" s="39" t="s">
        <v>7</v>
      </c>
      <c r="S100" s="39" t="s">
        <v>7</v>
      </c>
      <c r="T100" s="25"/>
      <c r="U100" s="25"/>
      <c r="V100" s="25"/>
      <c r="W100" s="25"/>
      <c r="X100" s="25"/>
      <c r="Y100" s="25"/>
      <c r="Z100" s="25"/>
    </row>
    <row r="101" spans="1:26" ht="15.75" customHeight="1">
      <c r="A101" s="2"/>
      <c r="B101" s="2"/>
      <c r="C101" s="35" t="s">
        <v>26</v>
      </c>
      <c r="D101" s="35" t="s">
        <v>27</v>
      </c>
      <c r="E101" s="4" t="s">
        <v>7</v>
      </c>
      <c r="F101" s="4" t="s">
        <v>7</v>
      </c>
      <c r="G101" s="4" t="s">
        <v>7</v>
      </c>
      <c r="H101" s="4" t="s">
        <v>7</v>
      </c>
      <c r="I101" s="41" t="s">
        <v>7</v>
      </c>
      <c r="J101" s="4" t="s">
        <v>7</v>
      </c>
      <c r="K101" s="4" t="s">
        <v>7</v>
      </c>
      <c r="L101" s="4" t="s">
        <v>7</v>
      </c>
      <c r="M101" s="25">
        <v>-26.731000000000002</v>
      </c>
      <c r="N101" s="46">
        <v>-26.731000000000002</v>
      </c>
      <c r="O101" s="4" t="s">
        <v>7</v>
      </c>
      <c r="P101" s="36">
        <v>-62.832999999999998</v>
      </c>
      <c r="Q101" s="36">
        <v>-1.0549999999999999</v>
      </c>
      <c r="R101" s="25">
        <v>-13.775</v>
      </c>
      <c r="S101" s="46">
        <v>-7.5039999999999996</v>
      </c>
      <c r="T101" s="25"/>
      <c r="U101" s="25"/>
      <c r="V101" s="25"/>
      <c r="W101" s="25"/>
      <c r="X101" s="25"/>
      <c r="Y101" s="25"/>
      <c r="Z101" s="25"/>
    </row>
    <row r="102" spans="1:26" ht="15.75" customHeight="1">
      <c r="A102" s="2"/>
      <c r="B102" s="2"/>
      <c r="C102" s="2" t="s">
        <v>4</v>
      </c>
      <c r="D102" s="4" t="s">
        <v>31</v>
      </c>
      <c r="E102" s="4" t="s">
        <v>7</v>
      </c>
      <c r="F102" s="4" t="s">
        <v>7</v>
      </c>
      <c r="G102" s="4" t="s">
        <v>7</v>
      </c>
      <c r="H102" s="4" t="s">
        <v>7</v>
      </c>
      <c r="I102" s="41" t="s">
        <v>7</v>
      </c>
      <c r="J102" s="4" t="s">
        <v>7</v>
      </c>
      <c r="K102" s="4" t="s">
        <v>7</v>
      </c>
      <c r="L102" s="4" t="s">
        <v>7</v>
      </c>
      <c r="M102" s="23">
        <v>-236</v>
      </c>
      <c r="N102" s="41">
        <v>-236</v>
      </c>
      <c r="O102" s="4">
        <v>-245</v>
      </c>
      <c r="P102" s="4">
        <v>-259</v>
      </c>
      <c r="Q102" s="4">
        <v>-135</v>
      </c>
      <c r="R102" s="23">
        <v>-235</v>
      </c>
      <c r="S102" s="41">
        <v>-876</v>
      </c>
      <c r="T102" s="3"/>
      <c r="U102" s="25"/>
      <c r="V102" s="25"/>
      <c r="W102" s="25"/>
      <c r="X102" s="25"/>
      <c r="Y102" s="25"/>
      <c r="Z102" s="3"/>
    </row>
    <row r="103" spans="1:26" ht="15.75" customHeight="1">
      <c r="A103" s="26"/>
      <c r="B103" s="26"/>
      <c r="C103" s="27" t="s">
        <v>21</v>
      </c>
      <c r="D103" s="27" t="s">
        <v>22</v>
      </c>
      <c r="E103" s="26" t="s">
        <v>7</v>
      </c>
      <c r="F103" s="26" t="s">
        <v>7</v>
      </c>
      <c r="G103" s="26" t="s">
        <v>7</v>
      </c>
      <c r="H103" s="26" t="s">
        <v>7</v>
      </c>
      <c r="I103" s="26" t="s">
        <v>7</v>
      </c>
      <c r="J103" s="26" t="s">
        <v>7</v>
      </c>
      <c r="K103" s="26" t="s">
        <v>7</v>
      </c>
      <c r="L103" s="26" t="s">
        <v>7</v>
      </c>
      <c r="M103" s="26" t="s">
        <v>7</v>
      </c>
      <c r="N103" s="26" t="s">
        <v>7</v>
      </c>
      <c r="O103" s="26" t="s">
        <v>7</v>
      </c>
      <c r="P103" s="26" t="s">
        <v>7</v>
      </c>
      <c r="Q103" s="39" t="s">
        <v>7</v>
      </c>
      <c r="R103" s="39" t="s">
        <v>7</v>
      </c>
      <c r="S103" s="39" t="s">
        <v>7</v>
      </c>
      <c r="T103" s="3"/>
      <c r="U103" s="25"/>
      <c r="V103" s="25"/>
      <c r="W103" s="25"/>
      <c r="X103" s="25"/>
      <c r="Y103" s="25"/>
      <c r="Z103" s="3"/>
    </row>
    <row r="104" spans="1:26" ht="15.75" customHeight="1">
      <c r="A104" s="2"/>
      <c r="B104" s="2"/>
      <c r="C104" s="35" t="s">
        <v>26</v>
      </c>
      <c r="D104" s="35" t="s">
        <v>27</v>
      </c>
      <c r="E104" s="4" t="s">
        <v>7</v>
      </c>
      <c r="F104" s="4" t="s">
        <v>7</v>
      </c>
      <c r="G104" s="4" t="s">
        <v>7</v>
      </c>
      <c r="H104" s="4" t="s">
        <v>7</v>
      </c>
      <c r="I104" s="49" t="s">
        <v>7</v>
      </c>
      <c r="J104" s="4" t="s">
        <v>7</v>
      </c>
      <c r="K104" s="4" t="s">
        <v>7</v>
      </c>
      <c r="L104" s="4" t="s">
        <v>7</v>
      </c>
      <c r="M104" s="25">
        <v>-26.731000000000002</v>
      </c>
      <c r="N104" s="58">
        <v>-26.731000000000002</v>
      </c>
      <c r="O104" s="4" t="s">
        <v>7</v>
      </c>
      <c r="P104" s="36">
        <v>-62.832999999999998</v>
      </c>
      <c r="Q104" s="36">
        <v>-1.0549999999999999</v>
      </c>
      <c r="R104" s="25">
        <v>-9.6219999999999999</v>
      </c>
      <c r="S104" s="58">
        <v>-6.7229999999999999</v>
      </c>
      <c r="T104" s="3"/>
      <c r="U104" s="25"/>
      <c r="V104" s="25"/>
      <c r="W104" s="25"/>
      <c r="X104" s="25"/>
      <c r="Y104" s="25"/>
      <c r="Z104" s="3"/>
    </row>
    <row r="105" spans="1:26" ht="15.75" customHeight="1">
      <c r="A105" s="6" t="s">
        <v>6</v>
      </c>
      <c r="B105" s="7"/>
      <c r="C105" s="7"/>
      <c r="D105" s="7"/>
      <c r="E105" s="8" t="s">
        <v>3</v>
      </c>
      <c r="F105" s="8"/>
      <c r="G105" s="8"/>
      <c r="H105" s="8"/>
      <c r="I105" s="8"/>
      <c r="J105" s="8" t="s">
        <v>0</v>
      </c>
      <c r="K105" s="64"/>
      <c r="L105" s="64"/>
      <c r="M105" s="8"/>
      <c r="N105" s="8"/>
      <c r="O105" s="8" t="s">
        <v>2</v>
      </c>
      <c r="P105" s="64"/>
      <c r="Q105" s="65"/>
      <c r="R105" s="8"/>
      <c r="S105" s="8"/>
      <c r="T105" s="10"/>
      <c r="U105" s="25"/>
      <c r="V105" s="25"/>
      <c r="W105" s="25"/>
      <c r="X105" s="25"/>
      <c r="Y105" s="25"/>
      <c r="Z105" s="10"/>
    </row>
    <row r="106" spans="1:26" ht="15.75" customHeight="1">
      <c r="A106" s="115" t="s">
        <v>9</v>
      </c>
      <c r="B106" s="116"/>
      <c r="C106" s="12" t="s">
        <v>11</v>
      </c>
      <c r="D106" s="12" t="s">
        <v>12</v>
      </c>
      <c r="E106" s="12" t="s">
        <v>13</v>
      </c>
      <c r="F106" s="12" t="s">
        <v>14</v>
      </c>
      <c r="G106" s="12" t="s">
        <v>15</v>
      </c>
      <c r="H106" s="12" t="s">
        <v>16</v>
      </c>
      <c r="I106" s="12" t="s">
        <v>17</v>
      </c>
      <c r="J106" s="12" t="s">
        <v>13</v>
      </c>
      <c r="K106" s="12" t="s">
        <v>14</v>
      </c>
      <c r="L106" s="12" t="s">
        <v>15</v>
      </c>
      <c r="M106" s="12" t="s">
        <v>16</v>
      </c>
      <c r="N106" s="12" t="s">
        <v>17</v>
      </c>
      <c r="O106" s="12" t="s">
        <v>13</v>
      </c>
      <c r="P106" s="12" t="s">
        <v>14</v>
      </c>
      <c r="Q106" s="11" t="s">
        <v>15</v>
      </c>
      <c r="R106" s="12" t="s">
        <v>16</v>
      </c>
      <c r="S106" s="12" t="s">
        <v>17</v>
      </c>
      <c r="T106" s="10"/>
      <c r="U106" s="25"/>
      <c r="V106" s="25"/>
      <c r="W106" s="25"/>
      <c r="X106" s="25"/>
      <c r="Y106" s="25"/>
      <c r="Z106" s="10"/>
    </row>
    <row r="107" spans="1:26" ht="15.75" customHeight="1">
      <c r="A107" s="15" t="s">
        <v>25</v>
      </c>
      <c r="B107" s="15"/>
      <c r="C107" s="50"/>
      <c r="D107" s="50"/>
      <c r="E107" s="51"/>
      <c r="F107" s="51"/>
      <c r="G107" s="52"/>
      <c r="H107" s="52"/>
      <c r="I107" s="51"/>
      <c r="J107" s="51"/>
      <c r="K107" s="51"/>
      <c r="L107" s="51"/>
      <c r="M107" s="52"/>
      <c r="N107" s="51"/>
      <c r="O107" s="51"/>
      <c r="P107" s="51"/>
      <c r="Q107" s="53"/>
      <c r="R107" s="52"/>
      <c r="S107" s="51"/>
      <c r="T107" s="54"/>
      <c r="U107" s="25"/>
      <c r="V107" s="25"/>
      <c r="W107" s="25"/>
      <c r="X107" s="25"/>
      <c r="Y107" s="25"/>
      <c r="Z107" s="54"/>
    </row>
    <row r="108" spans="1:26" ht="15.75" customHeight="1">
      <c r="A108" s="2"/>
      <c r="B108" s="2"/>
      <c r="C108" s="2" t="s">
        <v>98</v>
      </c>
      <c r="D108" s="2" t="s">
        <v>99</v>
      </c>
      <c r="E108" s="2">
        <v>231</v>
      </c>
      <c r="F108" s="2">
        <v>239</v>
      </c>
      <c r="G108" s="3">
        <v>234</v>
      </c>
      <c r="H108" s="3">
        <v>208</v>
      </c>
      <c r="I108" s="24">
        <v>913</v>
      </c>
      <c r="J108" s="2">
        <v>193</v>
      </c>
      <c r="K108" s="2">
        <v>175</v>
      </c>
      <c r="L108" s="2">
        <v>179</v>
      </c>
      <c r="M108" s="3">
        <v>181</v>
      </c>
      <c r="N108" s="24">
        <v>728</v>
      </c>
      <c r="O108" s="2">
        <v>194</v>
      </c>
      <c r="P108" s="2">
        <v>196</v>
      </c>
      <c r="Q108" s="2">
        <v>211</v>
      </c>
      <c r="R108" s="3">
        <v>208</v>
      </c>
      <c r="S108" s="24">
        <v>810</v>
      </c>
      <c r="T108" s="23"/>
      <c r="U108" s="25"/>
      <c r="V108" s="25"/>
      <c r="W108" s="25"/>
      <c r="X108" s="25"/>
      <c r="Y108" s="25"/>
      <c r="Z108" s="3"/>
    </row>
    <row r="109" spans="1:26" ht="15.75" customHeight="1">
      <c r="A109" s="26"/>
      <c r="B109" s="26"/>
      <c r="C109" s="27" t="s">
        <v>21</v>
      </c>
      <c r="D109" s="27" t="s">
        <v>22</v>
      </c>
      <c r="E109" s="42">
        <v>-0.105</v>
      </c>
      <c r="F109" s="42">
        <v>-0.115</v>
      </c>
      <c r="G109" s="33">
        <v>-9.0999999999999998E-2</v>
      </c>
      <c r="H109" s="33">
        <v>-8.6999999999999994E-2</v>
      </c>
      <c r="I109" s="42">
        <v>-0.1</v>
      </c>
      <c r="J109" s="33">
        <v>-0.16400000000000001</v>
      </c>
      <c r="K109" s="33">
        <v>-0.26800000000000002</v>
      </c>
      <c r="L109" s="33">
        <v>-0.23699999999999999</v>
      </c>
      <c r="M109" s="33">
        <v>-0.13100000000000001</v>
      </c>
      <c r="N109" s="42">
        <v>-0.20200000000000001</v>
      </c>
      <c r="O109" s="33">
        <v>-4.0000000000000001E-3</v>
      </c>
      <c r="P109" s="30">
        <v>0.122</v>
      </c>
      <c r="Q109" s="30">
        <v>0.18099999999999999</v>
      </c>
      <c r="R109" s="30">
        <v>0.14899999999999999</v>
      </c>
      <c r="S109" s="30">
        <v>0.112</v>
      </c>
      <c r="T109" s="23"/>
      <c r="U109" s="25"/>
      <c r="V109" s="25"/>
      <c r="W109" s="25"/>
      <c r="X109" s="25"/>
      <c r="Y109" s="25"/>
      <c r="Z109" s="3"/>
    </row>
    <row r="110" spans="1:26" ht="15.75" customHeight="1">
      <c r="A110" s="2"/>
      <c r="B110" s="2"/>
      <c r="C110" s="2" t="s">
        <v>100</v>
      </c>
      <c r="D110" s="2" t="s">
        <v>39</v>
      </c>
      <c r="E110" s="2">
        <v>493</v>
      </c>
      <c r="F110" s="2">
        <v>507</v>
      </c>
      <c r="G110" s="3">
        <v>493</v>
      </c>
      <c r="H110" s="3">
        <v>483</v>
      </c>
      <c r="I110" s="55" t="s">
        <v>7</v>
      </c>
      <c r="J110" s="2">
        <v>484</v>
      </c>
      <c r="K110" s="2">
        <v>456</v>
      </c>
      <c r="L110" s="2">
        <v>430</v>
      </c>
      <c r="M110" s="3">
        <v>403</v>
      </c>
      <c r="N110" s="55" t="s">
        <v>7</v>
      </c>
      <c r="O110" s="2">
        <v>427</v>
      </c>
      <c r="P110" s="2">
        <v>436</v>
      </c>
      <c r="Q110" s="2">
        <v>435</v>
      </c>
      <c r="R110" s="3">
        <v>420</v>
      </c>
      <c r="S110" s="55" t="s">
        <v>7</v>
      </c>
      <c r="T110" s="23"/>
      <c r="U110" s="25"/>
      <c r="V110" s="25"/>
      <c r="W110" s="25"/>
      <c r="X110" s="25"/>
      <c r="Y110" s="25"/>
      <c r="Z110" s="3"/>
    </row>
    <row r="111" spans="1:26" ht="15.75" customHeight="1">
      <c r="A111" s="26"/>
      <c r="B111" s="26"/>
      <c r="C111" s="27" t="s">
        <v>21</v>
      </c>
      <c r="D111" s="27" t="s">
        <v>22</v>
      </c>
      <c r="E111" s="42">
        <v>-2.0000000000000001E-4</v>
      </c>
      <c r="F111" s="42">
        <v>-1.6E-2</v>
      </c>
      <c r="G111" s="42">
        <v>-1.6E-2</v>
      </c>
      <c r="H111" s="28">
        <v>1.2E-2</v>
      </c>
      <c r="I111" s="26" t="s">
        <v>7</v>
      </c>
      <c r="J111" s="42">
        <v>-1.7999999999999999E-2</v>
      </c>
      <c r="K111" s="42">
        <v>-0.10100000000000001</v>
      </c>
      <c r="L111" s="42">
        <v>-0.129</v>
      </c>
      <c r="M111" s="42">
        <v>-0.16500000000000001</v>
      </c>
      <c r="N111" s="26" t="s">
        <v>7</v>
      </c>
      <c r="O111" s="42">
        <v>-0.11700000000000001</v>
      </c>
      <c r="P111" s="42">
        <v>-4.4999999999999998E-2</v>
      </c>
      <c r="Q111" s="30">
        <v>1.2999999999999999E-2</v>
      </c>
      <c r="R111" s="30">
        <v>4.2000000000000003E-2</v>
      </c>
      <c r="S111" s="26" t="s">
        <v>7</v>
      </c>
      <c r="T111" s="23"/>
      <c r="U111" s="25"/>
      <c r="V111" s="25"/>
      <c r="W111" s="25"/>
      <c r="X111" s="25"/>
      <c r="Y111" s="25"/>
      <c r="Z111" s="3"/>
    </row>
    <row r="112" spans="1:26" ht="15.75" customHeight="1">
      <c r="A112" s="2"/>
      <c r="B112" s="2"/>
      <c r="C112" s="2" t="s">
        <v>8</v>
      </c>
      <c r="D112" s="2" t="s">
        <v>101</v>
      </c>
      <c r="E112" s="4">
        <v>11078</v>
      </c>
      <c r="F112" s="4">
        <v>11093</v>
      </c>
      <c r="G112" s="23">
        <v>11152</v>
      </c>
      <c r="H112" s="23">
        <v>10329</v>
      </c>
      <c r="I112" s="41">
        <v>43653</v>
      </c>
      <c r="J112" s="4">
        <v>9380</v>
      </c>
      <c r="K112" s="4">
        <v>9218</v>
      </c>
      <c r="L112" s="4">
        <v>9209</v>
      </c>
      <c r="M112" s="23">
        <v>8609</v>
      </c>
      <c r="N112" s="41">
        <v>36418</v>
      </c>
      <c r="O112" s="4">
        <v>9560</v>
      </c>
      <c r="P112" s="4">
        <v>10191</v>
      </c>
      <c r="Q112" s="4">
        <v>10628</v>
      </c>
      <c r="R112" s="23">
        <v>10401</v>
      </c>
      <c r="S112" s="41">
        <v>40782</v>
      </c>
      <c r="T112" s="23"/>
      <c r="U112" s="25"/>
      <c r="V112" s="25"/>
      <c r="W112" s="25"/>
      <c r="X112" s="25"/>
      <c r="Y112" s="25"/>
      <c r="Z112" s="3"/>
    </row>
    <row r="113" spans="1:26" ht="15.75" customHeight="1">
      <c r="A113" s="26"/>
      <c r="B113" s="26"/>
      <c r="C113" s="27" t="s">
        <v>21</v>
      </c>
      <c r="D113" s="27" t="s">
        <v>22</v>
      </c>
      <c r="E113" s="42">
        <v>-1E-3</v>
      </c>
      <c r="F113" s="42">
        <v>-7.0000000000000007E-2</v>
      </c>
      <c r="G113" s="28">
        <v>8.0000000000000002E-3</v>
      </c>
      <c r="H113" s="42">
        <v>-2E-3</v>
      </c>
      <c r="I113" s="42">
        <v>-1.7999999999999999E-2</v>
      </c>
      <c r="J113" s="42">
        <v>-0.153</v>
      </c>
      <c r="K113" s="42">
        <v>-0.16900000000000001</v>
      </c>
      <c r="L113" s="42">
        <v>-0.17399999999999999</v>
      </c>
      <c r="M113" s="42">
        <v>-0.16600000000000001</v>
      </c>
      <c r="N113" s="42">
        <v>-0.16600000000000001</v>
      </c>
      <c r="O113" s="28">
        <v>1.9E-2</v>
      </c>
      <c r="P113" s="28">
        <v>0.106</v>
      </c>
      <c r="Q113" s="30">
        <v>0.154</v>
      </c>
      <c r="R113" s="30">
        <v>0.20799999999999999</v>
      </c>
      <c r="S113" s="28">
        <v>0.12</v>
      </c>
      <c r="T113" s="23"/>
      <c r="U113" s="25"/>
      <c r="V113" s="25"/>
      <c r="W113" s="25"/>
      <c r="X113" s="25"/>
      <c r="Y113" s="25"/>
      <c r="Z113" s="3"/>
    </row>
    <row r="114" spans="1:26" ht="15.75" customHeight="1">
      <c r="A114" s="2"/>
      <c r="B114" s="2"/>
      <c r="C114" s="2" t="s">
        <v>102</v>
      </c>
      <c r="D114" s="2" t="s">
        <v>103</v>
      </c>
      <c r="E114" s="2">
        <v>76</v>
      </c>
      <c r="F114" s="2">
        <v>75</v>
      </c>
      <c r="G114" s="3">
        <v>75</v>
      </c>
      <c r="H114" s="3">
        <v>66</v>
      </c>
      <c r="I114" s="55">
        <v>293</v>
      </c>
      <c r="J114" s="2">
        <v>62</v>
      </c>
      <c r="K114" s="2">
        <v>60</v>
      </c>
      <c r="L114" s="2">
        <v>60</v>
      </c>
      <c r="M114" s="3">
        <v>59</v>
      </c>
      <c r="N114" s="55">
        <v>243</v>
      </c>
      <c r="O114" s="2">
        <v>64</v>
      </c>
      <c r="P114" s="2">
        <v>66</v>
      </c>
      <c r="Q114" s="2">
        <v>67</v>
      </c>
      <c r="R114" s="3">
        <v>65</v>
      </c>
      <c r="S114" s="55">
        <v>263</v>
      </c>
      <c r="T114" s="23"/>
      <c r="U114" s="25"/>
      <c r="V114" s="25"/>
      <c r="W114" s="25"/>
      <c r="X114" s="25"/>
      <c r="Y114" s="25"/>
      <c r="Z114" s="3"/>
    </row>
    <row r="115" spans="1:26" ht="15.75" customHeight="1">
      <c r="A115" s="26"/>
      <c r="B115" s="26"/>
      <c r="C115" s="27" t="s">
        <v>21</v>
      </c>
      <c r="D115" s="27" t="s">
        <v>22</v>
      </c>
      <c r="E115" s="42">
        <v>-4.4999999999999998E-2</v>
      </c>
      <c r="F115" s="42">
        <v>-0.11</v>
      </c>
      <c r="G115" s="33">
        <v>-0.10199999999999999</v>
      </c>
      <c r="H115" s="33">
        <v>-0.121</v>
      </c>
      <c r="I115" s="33">
        <v>-9.4E-2</v>
      </c>
      <c r="J115" s="42">
        <v>-0.18</v>
      </c>
      <c r="K115" s="42">
        <v>-0.19500000000000001</v>
      </c>
      <c r="L115" s="42">
        <v>-0.19600000000000001</v>
      </c>
      <c r="M115" s="33">
        <v>-0.10199999999999999</v>
      </c>
      <c r="N115" s="33">
        <v>-0.17</v>
      </c>
      <c r="O115" s="28">
        <v>3.2000000000000001E-2</v>
      </c>
      <c r="P115" s="28">
        <v>9.2999999999999999E-2</v>
      </c>
      <c r="Q115" s="30">
        <v>0.122</v>
      </c>
      <c r="R115" s="28">
        <v>9.5000000000000001E-2</v>
      </c>
      <c r="S115" s="28">
        <v>8.5000000000000006E-2</v>
      </c>
      <c r="T115" s="23"/>
      <c r="U115" s="25"/>
      <c r="V115" s="25"/>
      <c r="W115" s="25"/>
      <c r="X115" s="25"/>
      <c r="Y115" s="25"/>
      <c r="Z115" s="3"/>
    </row>
    <row r="116" spans="1:26" ht="15.75" customHeight="1">
      <c r="A116" s="2"/>
      <c r="B116" s="2"/>
      <c r="C116" s="35" t="s">
        <v>41</v>
      </c>
      <c r="D116" s="35" t="s">
        <v>104</v>
      </c>
      <c r="E116" s="36">
        <v>0.33100000000000002</v>
      </c>
      <c r="F116" s="36">
        <v>0.314</v>
      </c>
      <c r="G116" s="36">
        <v>0.32</v>
      </c>
      <c r="H116" s="36">
        <v>0.318</v>
      </c>
      <c r="I116" s="46">
        <v>0.32100000000000001</v>
      </c>
      <c r="J116" s="36">
        <v>0.32500000000000001</v>
      </c>
      <c r="K116" s="36">
        <v>0.34499999999999997</v>
      </c>
      <c r="L116" s="36">
        <v>0.33700000000000002</v>
      </c>
      <c r="M116" s="36">
        <v>0.32900000000000001</v>
      </c>
      <c r="N116" s="46">
        <v>0.33400000000000002</v>
      </c>
      <c r="O116" s="36">
        <v>0.33400000000000002</v>
      </c>
      <c r="P116" s="36">
        <v>0.33600000000000002</v>
      </c>
      <c r="Q116" s="36">
        <v>0.32</v>
      </c>
      <c r="R116" s="36">
        <v>0.313</v>
      </c>
      <c r="S116" s="46">
        <v>0.32600000000000001</v>
      </c>
      <c r="T116" s="23"/>
      <c r="U116" s="25"/>
      <c r="V116" s="25"/>
      <c r="W116" s="25"/>
      <c r="X116" s="25"/>
      <c r="Y116" s="25"/>
      <c r="Z116" s="3"/>
    </row>
    <row r="117" spans="1:26" ht="15.75" customHeight="1">
      <c r="A117" s="2"/>
      <c r="B117" s="2"/>
      <c r="C117" s="2" t="s">
        <v>10</v>
      </c>
      <c r="D117" s="2" t="s">
        <v>105</v>
      </c>
      <c r="E117" s="2">
        <v>-710</v>
      </c>
      <c r="F117" s="4">
        <v>-1448</v>
      </c>
      <c r="G117" s="3">
        <v>-781</v>
      </c>
      <c r="H117" s="23">
        <v>-1526</v>
      </c>
      <c r="I117" s="41">
        <v>-4467</v>
      </c>
      <c r="J117" s="2">
        <v>-890</v>
      </c>
      <c r="K117" s="2">
        <v>-199</v>
      </c>
      <c r="L117" s="4">
        <v>1307</v>
      </c>
      <c r="M117" s="23">
        <v>779</v>
      </c>
      <c r="N117" s="41">
        <v>996</v>
      </c>
      <c r="O117" s="2">
        <v>602</v>
      </c>
      <c r="P117" s="2">
        <v>698</v>
      </c>
      <c r="Q117" s="4">
        <v>290</v>
      </c>
      <c r="R117" s="23">
        <v>471</v>
      </c>
      <c r="S117" s="41">
        <v>2062</v>
      </c>
      <c r="T117" s="23"/>
      <c r="U117" s="25"/>
      <c r="V117" s="25"/>
      <c r="W117" s="25"/>
      <c r="X117" s="25"/>
      <c r="Y117" s="25"/>
      <c r="Z117" s="3"/>
    </row>
    <row r="118" spans="1:26" ht="15.75" customHeight="1">
      <c r="A118" s="26"/>
      <c r="B118" s="26"/>
      <c r="C118" s="27" t="s">
        <v>21</v>
      </c>
      <c r="D118" s="27" t="s">
        <v>22</v>
      </c>
      <c r="E118" s="26" t="s">
        <v>7</v>
      </c>
      <c r="F118" s="26" t="s">
        <v>7</v>
      </c>
      <c r="G118" s="26" t="s">
        <v>7</v>
      </c>
      <c r="H118" s="26" t="s">
        <v>7</v>
      </c>
      <c r="I118" s="26" t="s">
        <v>7</v>
      </c>
      <c r="J118" s="26" t="s">
        <v>7</v>
      </c>
      <c r="K118" s="26" t="s">
        <v>7</v>
      </c>
      <c r="L118" s="26" t="s">
        <v>7</v>
      </c>
      <c r="M118" s="26" t="s">
        <v>7</v>
      </c>
      <c r="N118" s="26" t="s">
        <v>7</v>
      </c>
      <c r="O118" s="26" t="s">
        <v>7</v>
      </c>
      <c r="P118" s="26" t="s">
        <v>7</v>
      </c>
      <c r="Q118" s="42">
        <v>-0.77800000000000002</v>
      </c>
      <c r="R118" s="42">
        <v>-0.39500000000000002</v>
      </c>
      <c r="S118" s="30">
        <v>1.07</v>
      </c>
      <c r="T118" s="23"/>
      <c r="U118" s="25"/>
      <c r="V118" s="25"/>
      <c r="W118" s="25"/>
      <c r="X118" s="25"/>
      <c r="Y118" s="25"/>
      <c r="Z118" s="3"/>
    </row>
    <row r="119" spans="1:26" ht="15.75" customHeight="1">
      <c r="A119" s="2"/>
      <c r="B119" s="2"/>
      <c r="C119" s="35" t="s">
        <v>26</v>
      </c>
      <c r="D119" s="35" t="s">
        <v>27</v>
      </c>
      <c r="E119" s="36">
        <v>-6.4000000000000001E-2</v>
      </c>
      <c r="F119" s="36">
        <v>-0.13100000000000001</v>
      </c>
      <c r="G119" s="25">
        <v>-7.0000000000000007E-2</v>
      </c>
      <c r="H119" s="36">
        <v>-0.14799999999999999</v>
      </c>
      <c r="I119" s="46">
        <v>-0.10199999999999999</v>
      </c>
      <c r="J119" s="36">
        <v>-9.5000000000000001E-2</v>
      </c>
      <c r="K119" s="36">
        <v>-2.1999999999999999E-2</v>
      </c>
      <c r="L119" s="36">
        <v>0.14199999999999999</v>
      </c>
      <c r="M119" s="36">
        <v>0.09</v>
      </c>
      <c r="N119" s="46">
        <v>2.7E-2</v>
      </c>
      <c r="O119" s="36">
        <v>6.3E-2</v>
      </c>
      <c r="P119" s="36">
        <v>6.9000000000000006E-2</v>
      </c>
      <c r="Q119" s="36">
        <v>2.7E-2</v>
      </c>
      <c r="R119" s="36">
        <v>4.4999999999999998E-2</v>
      </c>
      <c r="S119" s="46">
        <v>5.0999999999999997E-2</v>
      </c>
      <c r="T119" s="23"/>
      <c r="U119" s="25"/>
      <c r="V119" s="25"/>
      <c r="W119" s="25"/>
      <c r="X119" s="25"/>
      <c r="Y119" s="25"/>
      <c r="Z119" s="3"/>
    </row>
    <row r="120" spans="1:26" ht="15.75" customHeight="1">
      <c r="A120" s="2"/>
      <c r="B120" s="2"/>
      <c r="C120" s="2" t="s">
        <v>106</v>
      </c>
      <c r="D120" s="2" t="s">
        <v>107</v>
      </c>
      <c r="E120" s="66">
        <v>-0.7</v>
      </c>
      <c r="F120" s="2">
        <v>-5</v>
      </c>
      <c r="G120" s="3">
        <v>-2</v>
      </c>
      <c r="H120" s="3">
        <v>-8</v>
      </c>
      <c r="I120" s="55">
        <v>-17</v>
      </c>
      <c r="J120" s="2">
        <v>-3</v>
      </c>
      <c r="K120" s="2">
        <v>-1</v>
      </c>
      <c r="L120" s="2">
        <v>9</v>
      </c>
      <c r="M120" s="3">
        <v>7</v>
      </c>
      <c r="N120" s="55">
        <v>11</v>
      </c>
      <c r="O120" s="2">
        <v>5</v>
      </c>
      <c r="P120" s="2">
        <v>6</v>
      </c>
      <c r="Q120" s="2">
        <v>3</v>
      </c>
      <c r="R120" s="3">
        <v>4</v>
      </c>
      <c r="S120" s="55">
        <v>20</v>
      </c>
      <c r="T120" s="23"/>
      <c r="U120" s="25"/>
      <c r="V120" s="25"/>
      <c r="W120" s="25"/>
      <c r="X120" s="25"/>
      <c r="Y120" s="25"/>
      <c r="Z120" s="3"/>
    </row>
    <row r="121" spans="1:26" ht="15.75" customHeight="1">
      <c r="A121" s="26"/>
      <c r="B121" s="26"/>
      <c r="C121" s="27" t="s">
        <v>21</v>
      </c>
      <c r="D121" s="27" t="s">
        <v>22</v>
      </c>
      <c r="E121" s="26" t="s">
        <v>7</v>
      </c>
      <c r="F121" s="26" t="s">
        <v>7</v>
      </c>
      <c r="G121" s="26" t="s">
        <v>7</v>
      </c>
      <c r="H121" s="26" t="s">
        <v>7</v>
      </c>
      <c r="I121" s="26" t="s">
        <v>7</v>
      </c>
      <c r="J121" s="26" t="s">
        <v>7</v>
      </c>
      <c r="K121" s="26" t="s">
        <v>7</v>
      </c>
      <c r="L121" s="26" t="s">
        <v>7</v>
      </c>
      <c r="M121" s="26" t="s">
        <v>7</v>
      </c>
      <c r="N121" s="26" t="s">
        <v>7</v>
      </c>
      <c r="O121" s="26" t="s">
        <v>7</v>
      </c>
      <c r="P121" s="26" t="s">
        <v>7</v>
      </c>
      <c r="Q121" s="42">
        <v>-0.60799999999999998</v>
      </c>
      <c r="R121" s="42">
        <v>-0.432</v>
      </c>
      <c r="S121" s="30">
        <v>0.83099999999999996</v>
      </c>
      <c r="T121" s="23"/>
      <c r="U121" s="25"/>
      <c r="V121" s="25"/>
      <c r="W121" s="25"/>
      <c r="X121" s="25"/>
      <c r="Y121" s="25"/>
      <c r="Z121" s="3"/>
    </row>
    <row r="122" spans="1:26" ht="15.75" customHeight="1">
      <c r="A122" s="2"/>
      <c r="B122" s="2"/>
      <c r="C122" s="35" t="s">
        <v>26</v>
      </c>
      <c r="D122" s="35" t="s">
        <v>27</v>
      </c>
      <c r="E122" s="36">
        <v>-8.9999999999999993E-3</v>
      </c>
      <c r="F122" s="36">
        <v>-7.8E-2</v>
      </c>
      <c r="G122" s="25">
        <v>-2.7E-2</v>
      </c>
      <c r="H122" s="25">
        <v>-0.13300000000000001</v>
      </c>
      <c r="I122" s="37">
        <v>-5.8999999999999997E-2</v>
      </c>
      <c r="J122" s="25">
        <v>-6.3E-2</v>
      </c>
      <c r="K122" s="25">
        <v>-0.03</v>
      </c>
      <c r="L122" s="25">
        <v>0.16</v>
      </c>
      <c r="M122" s="25">
        <v>0.122</v>
      </c>
      <c r="N122" s="37">
        <v>4.5999999999999999E-2</v>
      </c>
      <c r="O122" s="25">
        <v>8.8999999999999996E-2</v>
      </c>
      <c r="P122" s="25">
        <v>0.1</v>
      </c>
      <c r="Q122" s="25">
        <v>5.6000000000000001E-2</v>
      </c>
      <c r="R122" s="25">
        <v>6.3E-2</v>
      </c>
      <c r="S122" s="37">
        <v>7.6999999999999999E-2</v>
      </c>
      <c r="T122" s="23"/>
      <c r="U122" s="25"/>
      <c r="V122" s="25"/>
      <c r="W122" s="25"/>
      <c r="X122" s="25"/>
      <c r="Y122" s="25"/>
      <c r="Z122" s="3"/>
    </row>
    <row r="123" spans="1:26" ht="15.75" customHeight="1">
      <c r="A123" s="2"/>
      <c r="B123" s="2"/>
      <c r="C123" s="2" t="s">
        <v>47</v>
      </c>
      <c r="D123" s="2" t="s">
        <v>48</v>
      </c>
      <c r="E123" s="2"/>
      <c r="F123" s="2"/>
      <c r="G123" s="3"/>
      <c r="H123" s="3"/>
      <c r="I123" s="55"/>
      <c r="J123" s="2"/>
      <c r="K123" s="2"/>
      <c r="L123" s="2"/>
      <c r="M123" s="3"/>
      <c r="N123" s="55"/>
      <c r="O123" s="2"/>
      <c r="P123" s="2"/>
      <c r="Q123" s="2"/>
      <c r="R123" s="3"/>
      <c r="S123" s="55"/>
      <c r="T123" s="3"/>
      <c r="U123" s="25"/>
      <c r="V123" s="25"/>
      <c r="W123" s="25"/>
      <c r="X123" s="25"/>
      <c r="Y123" s="25"/>
      <c r="Z123" s="3"/>
    </row>
    <row r="124" spans="1:26" ht="15.75" customHeight="1">
      <c r="A124" s="2"/>
      <c r="B124" s="2"/>
      <c r="C124" s="57" t="s">
        <v>51</v>
      </c>
      <c r="D124" s="2" t="s">
        <v>52</v>
      </c>
      <c r="E124" s="36">
        <v>0.25</v>
      </c>
      <c r="F124" s="36">
        <v>0.245</v>
      </c>
      <c r="G124" s="25">
        <v>0.26100000000000001</v>
      </c>
      <c r="H124" s="25">
        <v>0.28000000000000003</v>
      </c>
      <c r="I124" s="46">
        <v>0.25800000000000001</v>
      </c>
      <c r="J124" s="36">
        <v>0.25800000000000001</v>
      </c>
      <c r="K124" s="36">
        <v>0.24199999999999999</v>
      </c>
      <c r="L124" s="36">
        <v>0.25600000000000001</v>
      </c>
      <c r="M124" s="25">
        <v>0.26600000000000001</v>
      </c>
      <c r="N124" s="46">
        <v>0.25600000000000001</v>
      </c>
      <c r="O124" s="36">
        <v>0.251</v>
      </c>
      <c r="P124" s="36">
        <v>0.23599999999999999</v>
      </c>
      <c r="Q124" s="36">
        <v>0.23699999999999999</v>
      </c>
      <c r="R124" s="25">
        <v>0.23200000000000001</v>
      </c>
      <c r="S124" s="46">
        <v>0.23899999999999999</v>
      </c>
      <c r="T124" s="23"/>
      <c r="U124" s="25"/>
      <c r="V124" s="25"/>
      <c r="W124" s="25"/>
      <c r="X124" s="25"/>
      <c r="Y124" s="25"/>
      <c r="Z124" s="3"/>
    </row>
    <row r="125" spans="1:26" ht="15.75" customHeight="1">
      <c r="A125" s="2"/>
      <c r="B125" s="2"/>
      <c r="C125" s="57" t="s">
        <v>49</v>
      </c>
      <c r="D125" s="2" t="s">
        <v>50</v>
      </c>
      <c r="E125" s="36">
        <v>0.19600000000000001</v>
      </c>
      <c r="F125" s="36">
        <v>0.191</v>
      </c>
      <c r="G125" s="25">
        <v>0.191</v>
      </c>
      <c r="H125" s="25">
        <v>0.191</v>
      </c>
      <c r="I125" s="46">
        <v>0.192</v>
      </c>
      <c r="J125" s="36">
        <v>0.20300000000000001</v>
      </c>
      <c r="K125" s="36">
        <v>0.218</v>
      </c>
      <c r="L125" s="36">
        <v>0.23400000000000001</v>
      </c>
      <c r="M125" s="25">
        <v>0.25700000000000001</v>
      </c>
      <c r="N125" s="46">
        <v>0.22700000000000001</v>
      </c>
      <c r="O125" s="36">
        <v>0.30099999999999999</v>
      </c>
      <c r="P125" s="36">
        <v>0.29099999999999998</v>
      </c>
      <c r="Q125" s="36">
        <v>0.31</v>
      </c>
      <c r="R125" s="25">
        <v>0.33</v>
      </c>
      <c r="S125" s="46">
        <v>0.308</v>
      </c>
      <c r="T125" s="23"/>
      <c r="U125" s="25"/>
      <c r="V125" s="25"/>
      <c r="W125" s="25"/>
      <c r="X125" s="25"/>
      <c r="Y125" s="25"/>
      <c r="Z125" s="3"/>
    </row>
    <row r="126" spans="1:26" ht="15.75" customHeight="1">
      <c r="A126" s="2"/>
      <c r="B126" s="2"/>
      <c r="C126" s="57" t="s">
        <v>55</v>
      </c>
      <c r="D126" s="2" t="s">
        <v>56</v>
      </c>
      <c r="E126" s="36">
        <v>0.152</v>
      </c>
      <c r="F126" s="36">
        <v>0.14799999999999999</v>
      </c>
      <c r="G126" s="25">
        <v>0.14299999999999999</v>
      </c>
      <c r="H126" s="25">
        <v>0.13700000000000001</v>
      </c>
      <c r="I126" s="46">
        <v>0.14499999999999999</v>
      </c>
      <c r="J126" s="36">
        <v>0.13300000000000001</v>
      </c>
      <c r="K126" s="36">
        <v>0.13300000000000001</v>
      </c>
      <c r="L126" s="36">
        <v>0.13</v>
      </c>
      <c r="M126" s="25">
        <v>0.11899999999999999</v>
      </c>
      <c r="N126" s="46">
        <v>0.129</v>
      </c>
      <c r="O126" s="36">
        <v>9.6000000000000002E-2</v>
      </c>
      <c r="P126" s="36">
        <v>0.10100000000000001</v>
      </c>
      <c r="Q126" s="36">
        <v>0.10299999999999999</v>
      </c>
      <c r="R126" s="25">
        <v>9.9000000000000005E-2</v>
      </c>
      <c r="S126" s="46">
        <v>0.1</v>
      </c>
      <c r="T126" s="23"/>
      <c r="U126" s="25"/>
      <c r="V126" s="25"/>
      <c r="W126" s="25"/>
      <c r="X126" s="25"/>
      <c r="Y126" s="25"/>
      <c r="Z126" s="3"/>
    </row>
    <row r="127" spans="1:26" ht="15.75" customHeight="1">
      <c r="A127" s="2"/>
      <c r="B127" s="2"/>
      <c r="C127" s="57" t="s">
        <v>53</v>
      </c>
      <c r="D127" s="2" t="s">
        <v>54</v>
      </c>
      <c r="E127" s="36">
        <v>0.11</v>
      </c>
      <c r="F127" s="36">
        <v>0.114</v>
      </c>
      <c r="G127" s="25">
        <v>0.108</v>
      </c>
      <c r="H127" s="25">
        <v>0.11</v>
      </c>
      <c r="I127" s="46">
        <v>0.11</v>
      </c>
      <c r="J127" s="36">
        <v>0.107</v>
      </c>
      <c r="K127" s="36">
        <v>0.107</v>
      </c>
      <c r="L127" s="36">
        <v>9.8000000000000004E-2</v>
      </c>
      <c r="M127" s="25">
        <v>9.0999999999999998E-2</v>
      </c>
      <c r="N127" s="46">
        <v>0.10100000000000001</v>
      </c>
      <c r="O127" s="36">
        <v>8.2000000000000003E-2</v>
      </c>
      <c r="P127" s="36">
        <v>8.5999999999999993E-2</v>
      </c>
      <c r="Q127" s="36">
        <v>7.2999999999999995E-2</v>
      </c>
      <c r="R127" s="25">
        <v>7.0999999999999994E-2</v>
      </c>
      <c r="S127" s="46">
        <v>7.8E-2</v>
      </c>
      <c r="T127" s="23"/>
      <c r="U127" s="25"/>
      <c r="V127" s="25"/>
      <c r="W127" s="25"/>
      <c r="X127" s="25"/>
      <c r="Y127" s="25"/>
      <c r="Z127" s="3"/>
    </row>
    <row r="128" spans="1:26" ht="15.75" customHeight="1">
      <c r="A128" s="2"/>
      <c r="B128" s="2"/>
      <c r="C128" s="57" t="s">
        <v>61</v>
      </c>
      <c r="D128" s="2" t="s">
        <v>62</v>
      </c>
      <c r="E128" s="36">
        <v>6.7000000000000004E-2</v>
      </c>
      <c r="F128" s="36">
        <v>8.3000000000000004E-2</v>
      </c>
      <c r="G128" s="25">
        <v>6.9000000000000006E-2</v>
      </c>
      <c r="H128" s="25">
        <v>5.2999999999999999E-2</v>
      </c>
      <c r="I128" s="46">
        <v>6.9000000000000006E-2</v>
      </c>
      <c r="J128" s="36">
        <v>7.4999999999999997E-2</v>
      </c>
      <c r="K128" s="36">
        <v>8.4000000000000005E-2</v>
      </c>
      <c r="L128" s="36">
        <v>5.5E-2</v>
      </c>
      <c r="M128" s="25">
        <v>4.2000000000000003E-2</v>
      </c>
      <c r="N128" s="46">
        <v>6.4000000000000001E-2</v>
      </c>
      <c r="O128" s="36">
        <v>4.9000000000000002E-2</v>
      </c>
      <c r="P128" s="36">
        <v>6.3E-2</v>
      </c>
      <c r="Q128" s="36">
        <v>4.8000000000000001E-2</v>
      </c>
      <c r="R128" s="25">
        <v>3.7999999999999999E-2</v>
      </c>
      <c r="S128" s="46">
        <v>4.9000000000000002E-2</v>
      </c>
      <c r="T128" s="23"/>
      <c r="U128" s="25"/>
      <c r="V128" s="25"/>
      <c r="W128" s="25"/>
      <c r="X128" s="25"/>
      <c r="Y128" s="25"/>
      <c r="Z128" s="3"/>
    </row>
    <row r="129" spans="1:26" ht="15.75" customHeight="1">
      <c r="A129" s="2"/>
      <c r="B129" s="2"/>
      <c r="C129" s="57" t="s">
        <v>59</v>
      </c>
      <c r="D129" s="2" t="s">
        <v>60</v>
      </c>
      <c r="E129" s="36">
        <v>6.4000000000000001E-2</v>
      </c>
      <c r="F129" s="36">
        <v>6.9000000000000006E-2</v>
      </c>
      <c r="G129" s="25">
        <v>7.2999999999999995E-2</v>
      </c>
      <c r="H129" s="25">
        <v>7.0999999999999994E-2</v>
      </c>
      <c r="I129" s="46">
        <v>6.9000000000000006E-2</v>
      </c>
      <c r="J129" s="36">
        <v>6.7000000000000004E-2</v>
      </c>
      <c r="K129" s="36">
        <v>7.0000000000000007E-2</v>
      </c>
      <c r="L129" s="36">
        <v>7.8E-2</v>
      </c>
      <c r="M129" s="25">
        <v>7.9000000000000001E-2</v>
      </c>
      <c r="N129" s="46">
        <v>7.2999999999999995E-2</v>
      </c>
      <c r="O129" s="36">
        <v>7.8E-2</v>
      </c>
      <c r="P129" s="36">
        <v>8.4000000000000005E-2</v>
      </c>
      <c r="Q129" s="36">
        <v>8.8999999999999996E-2</v>
      </c>
      <c r="R129" s="25">
        <v>9.1999999999999998E-2</v>
      </c>
      <c r="S129" s="46">
        <v>8.5999999999999993E-2</v>
      </c>
      <c r="T129" s="23"/>
      <c r="U129" s="25"/>
      <c r="V129" s="25"/>
      <c r="W129" s="25"/>
      <c r="X129" s="25"/>
      <c r="Y129" s="25"/>
      <c r="Z129" s="3"/>
    </row>
    <row r="130" spans="1:26" ht="15.75" customHeight="1">
      <c r="A130" s="2"/>
      <c r="B130" s="2"/>
      <c r="C130" s="57" t="s">
        <v>108</v>
      </c>
      <c r="D130" s="2" t="s">
        <v>66</v>
      </c>
      <c r="E130" s="36">
        <v>4.4999999999999998E-2</v>
      </c>
      <c r="F130" s="36">
        <v>4.1000000000000002E-2</v>
      </c>
      <c r="G130" s="25">
        <v>4.2000000000000003E-2</v>
      </c>
      <c r="H130" s="25">
        <v>0.04</v>
      </c>
      <c r="I130" s="46">
        <v>4.2000000000000003E-2</v>
      </c>
      <c r="J130" s="36">
        <v>4.2999999999999997E-2</v>
      </c>
      <c r="K130" s="36">
        <v>3.9E-2</v>
      </c>
      <c r="L130" s="36">
        <v>3.7999999999999999E-2</v>
      </c>
      <c r="M130" s="25">
        <v>3.5999999999999997E-2</v>
      </c>
      <c r="N130" s="46">
        <v>3.9E-2</v>
      </c>
      <c r="O130" s="36">
        <v>4.2000000000000003E-2</v>
      </c>
      <c r="P130" s="36">
        <v>3.9E-2</v>
      </c>
      <c r="Q130" s="36">
        <v>3.3000000000000002E-2</v>
      </c>
      <c r="R130" s="25">
        <v>2.9000000000000001E-2</v>
      </c>
      <c r="S130" s="46">
        <v>3.5999999999999997E-2</v>
      </c>
      <c r="T130" s="23"/>
      <c r="U130" s="25"/>
      <c r="V130" s="25"/>
      <c r="W130" s="25"/>
      <c r="X130" s="25"/>
      <c r="Y130" s="25"/>
      <c r="Z130" s="3"/>
    </row>
    <row r="131" spans="1:26" ht="15.75" customHeight="1">
      <c r="A131" s="2"/>
      <c r="B131" s="2"/>
      <c r="C131" s="57" t="s">
        <v>109</v>
      </c>
      <c r="D131" s="2" t="s">
        <v>110</v>
      </c>
      <c r="E131" s="36">
        <v>0.03</v>
      </c>
      <c r="F131" s="36">
        <v>0.03</v>
      </c>
      <c r="G131" s="25">
        <v>3.1E-2</v>
      </c>
      <c r="H131" s="25">
        <v>2.9000000000000001E-2</v>
      </c>
      <c r="I131" s="46">
        <v>0.03</v>
      </c>
      <c r="J131" s="36">
        <v>2.8000000000000001E-2</v>
      </c>
      <c r="K131" s="36">
        <v>2.5999999999999999E-2</v>
      </c>
      <c r="L131" s="36">
        <v>2.7E-2</v>
      </c>
      <c r="M131" s="25">
        <v>2.5999999999999999E-2</v>
      </c>
      <c r="N131" s="46">
        <v>2.7E-2</v>
      </c>
      <c r="O131" s="36">
        <v>2.7E-2</v>
      </c>
      <c r="P131" s="36">
        <v>2.9000000000000001E-2</v>
      </c>
      <c r="Q131" s="36">
        <v>3.4000000000000002E-2</v>
      </c>
      <c r="R131" s="25">
        <v>0.03</v>
      </c>
      <c r="S131" s="46">
        <v>0.03</v>
      </c>
      <c r="T131" s="23"/>
      <c r="U131" s="25"/>
      <c r="V131" s="25"/>
      <c r="W131" s="25"/>
      <c r="X131" s="25"/>
      <c r="Y131" s="25"/>
      <c r="Z131" s="3"/>
    </row>
    <row r="132" spans="1:26" ht="15.75" customHeight="1">
      <c r="A132" s="2"/>
      <c r="B132" s="2"/>
      <c r="C132" s="57" t="s">
        <v>67</v>
      </c>
      <c r="D132" s="2" t="s">
        <v>68</v>
      </c>
      <c r="E132" s="36">
        <v>8.6999999999999994E-2</v>
      </c>
      <c r="F132" s="36">
        <v>0.08</v>
      </c>
      <c r="G132" s="25">
        <v>8.2000000000000003E-2</v>
      </c>
      <c r="H132" s="25">
        <v>8.8999999999999996E-2</v>
      </c>
      <c r="I132" s="58">
        <v>8.4000000000000005E-2</v>
      </c>
      <c r="J132" s="36">
        <v>8.7999999999999995E-2</v>
      </c>
      <c r="K132" s="36">
        <v>0.08</v>
      </c>
      <c r="L132" s="36">
        <v>8.3000000000000004E-2</v>
      </c>
      <c r="M132" s="25">
        <v>8.3000000000000004E-2</v>
      </c>
      <c r="N132" s="58">
        <v>8.4000000000000005E-2</v>
      </c>
      <c r="O132" s="36">
        <v>7.4999999999999997E-2</v>
      </c>
      <c r="P132" s="36">
        <v>7.1999999999999995E-2</v>
      </c>
      <c r="Q132" s="36">
        <v>7.3999999999999996E-2</v>
      </c>
      <c r="R132" s="25">
        <v>7.6999999999999999E-2</v>
      </c>
      <c r="S132" s="58">
        <v>7.4999999999999997E-2</v>
      </c>
      <c r="T132" s="23"/>
      <c r="U132" s="25"/>
      <c r="V132" s="25"/>
      <c r="W132" s="25"/>
      <c r="X132" s="25"/>
      <c r="Y132" s="25"/>
      <c r="Z132" s="3"/>
    </row>
    <row r="133" spans="1:26" ht="15.75" customHeight="1">
      <c r="A133" s="6" t="s">
        <v>6</v>
      </c>
      <c r="B133" s="7"/>
      <c r="C133" s="7"/>
      <c r="D133" s="7"/>
      <c r="E133" s="8" t="s">
        <v>3</v>
      </c>
      <c r="F133" s="8"/>
      <c r="G133" s="8"/>
      <c r="H133" s="8"/>
      <c r="I133" s="8"/>
      <c r="J133" s="8" t="s">
        <v>0</v>
      </c>
      <c r="K133" s="64"/>
      <c r="L133" s="64"/>
      <c r="M133" s="8"/>
      <c r="N133" s="8"/>
      <c r="O133" s="8" t="s">
        <v>2</v>
      </c>
      <c r="P133" s="64"/>
      <c r="Q133" s="65"/>
      <c r="R133" s="8"/>
      <c r="S133" s="8"/>
      <c r="T133" s="10"/>
      <c r="U133" s="25"/>
      <c r="V133" s="25"/>
      <c r="W133" s="25"/>
      <c r="X133" s="25"/>
      <c r="Y133" s="25"/>
      <c r="Z133" s="10"/>
    </row>
    <row r="134" spans="1:26" ht="15.75" customHeight="1">
      <c r="A134" s="115" t="s">
        <v>9</v>
      </c>
      <c r="B134" s="116"/>
      <c r="C134" s="12" t="s">
        <v>11</v>
      </c>
      <c r="D134" s="12" t="s">
        <v>12</v>
      </c>
      <c r="E134" s="12" t="s">
        <v>13</v>
      </c>
      <c r="F134" s="12" t="s">
        <v>14</v>
      </c>
      <c r="G134" s="12" t="s">
        <v>15</v>
      </c>
      <c r="H134" s="12" t="s">
        <v>16</v>
      </c>
      <c r="I134" s="12" t="s">
        <v>17</v>
      </c>
      <c r="J134" s="12" t="s">
        <v>13</v>
      </c>
      <c r="K134" s="12" t="s">
        <v>14</v>
      </c>
      <c r="L134" s="12" t="s">
        <v>15</v>
      </c>
      <c r="M134" s="12" t="s">
        <v>16</v>
      </c>
      <c r="N134" s="12" t="s">
        <v>17</v>
      </c>
      <c r="O134" s="12" t="s">
        <v>13</v>
      </c>
      <c r="P134" s="12" t="s">
        <v>14</v>
      </c>
      <c r="Q134" s="11" t="s">
        <v>15</v>
      </c>
      <c r="R134" s="12" t="s">
        <v>16</v>
      </c>
      <c r="S134" s="12" t="s">
        <v>17</v>
      </c>
      <c r="T134" s="10"/>
      <c r="U134" s="25"/>
      <c r="V134" s="25"/>
      <c r="W134" s="25"/>
      <c r="X134" s="25"/>
      <c r="Y134" s="25"/>
      <c r="Z134" s="10"/>
    </row>
    <row r="135" spans="1:26" ht="15.75" customHeight="1">
      <c r="A135" s="15" t="s">
        <v>111</v>
      </c>
      <c r="B135" s="15"/>
      <c r="C135" s="50"/>
      <c r="D135" s="50"/>
      <c r="E135" s="51"/>
      <c r="F135" s="51"/>
      <c r="G135" s="52"/>
      <c r="H135" s="52"/>
      <c r="I135" s="51"/>
      <c r="J135" s="51"/>
      <c r="K135" s="51"/>
      <c r="L135" s="51"/>
      <c r="M135" s="52"/>
      <c r="N135" s="51"/>
      <c r="O135" s="51"/>
      <c r="P135" s="51"/>
      <c r="Q135" s="53"/>
      <c r="R135" s="52"/>
      <c r="S135" s="51"/>
      <c r="T135" s="54"/>
      <c r="U135" s="25"/>
      <c r="V135" s="25"/>
      <c r="W135" s="25"/>
      <c r="X135" s="25"/>
      <c r="Y135" s="25"/>
      <c r="Z135" s="54"/>
    </row>
    <row r="136" spans="1:26" ht="15.75" customHeight="1">
      <c r="A136" s="2"/>
      <c r="B136" s="2"/>
      <c r="C136" s="2" t="s">
        <v>8</v>
      </c>
      <c r="D136" s="4" t="s">
        <v>20</v>
      </c>
      <c r="E136" s="4">
        <v>1643</v>
      </c>
      <c r="F136" s="4">
        <v>1618</v>
      </c>
      <c r="G136" s="23">
        <v>1894</v>
      </c>
      <c r="H136" s="23">
        <v>2048</v>
      </c>
      <c r="I136" s="67">
        <v>7204</v>
      </c>
      <c r="J136" s="4">
        <v>1800</v>
      </c>
      <c r="K136" s="4">
        <v>1682</v>
      </c>
      <c r="L136" s="4">
        <v>2144</v>
      </c>
      <c r="M136" s="23">
        <v>2580</v>
      </c>
      <c r="N136" s="67">
        <v>8208</v>
      </c>
      <c r="O136" s="4">
        <v>2022</v>
      </c>
      <c r="P136" s="4">
        <v>2438</v>
      </c>
      <c r="Q136" s="4">
        <v>2901</v>
      </c>
      <c r="R136" s="23">
        <v>2804</v>
      </c>
      <c r="S136" s="67">
        <v>10167</v>
      </c>
      <c r="T136" s="3"/>
      <c r="U136" s="25"/>
      <c r="V136" s="25"/>
      <c r="W136" s="25"/>
      <c r="X136" s="25"/>
      <c r="Y136" s="25"/>
      <c r="Z136" s="3"/>
    </row>
    <row r="137" spans="1:26" ht="15.75" customHeight="1">
      <c r="A137" s="26"/>
      <c r="B137" s="26"/>
      <c r="C137" s="27" t="s">
        <v>21</v>
      </c>
      <c r="D137" s="27" t="s">
        <v>81</v>
      </c>
      <c r="E137" s="28">
        <v>0.11799999999999999</v>
      </c>
      <c r="F137" s="28">
        <v>0.26100000000000001</v>
      </c>
      <c r="G137" s="29">
        <v>2E-3</v>
      </c>
      <c r="H137" s="29">
        <v>0.10199999999999999</v>
      </c>
      <c r="I137" s="29">
        <v>0.108</v>
      </c>
      <c r="J137" s="28">
        <v>9.6000000000000002E-2</v>
      </c>
      <c r="K137" s="28">
        <v>0.04</v>
      </c>
      <c r="L137" s="28">
        <v>0.13200000000000001</v>
      </c>
      <c r="M137" s="28">
        <v>0.25900000000000001</v>
      </c>
      <c r="N137" s="28">
        <v>0.13900000000000001</v>
      </c>
      <c r="O137" s="28">
        <v>0.123</v>
      </c>
      <c r="P137" s="28">
        <v>0.44900000000000001</v>
      </c>
      <c r="Q137" s="30">
        <v>0.35299999999999998</v>
      </c>
      <c r="R137" s="28">
        <v>8.6999999999999994E-2</v>
      </c>
      <c r="S137" s="28">
        <v>0.23899999999999999</v>
      </c>
      <c r="T137" s="3"/>
      <c r="U137" s="25"/>
      <c r="V137" s="25"/>
      <c r="W137" s="25"/>
      <c r="X137" s="25"/>
      <c r="Y137" s="25"/>
      <c r="Z137" s="3"/>
    </row>
    <row r="138" spans="1:26" ht="15.75" customHeight="1">
      <c r="A138" s="2"/>
      <c r="C138" s="4" t="s">
        <v>10</v>
      </c>
      <c r="D138" s="2" t="s">
        <v>30</v>
      </c>
      <c r="E138" s="4">
        <v>-56</v>
      </c>
      <c r="F138" s="4">
        <v>-109</v>
      </c>
      <c r="G138" s="23">
        <v>-25</v>
      </c>
      <c r="H138" s="23">
        <v>148</v>
      </c>
      <c r="I138" s="31">
        <v>-43</v>
      </c>
      <c r="J138" s="4">
        <v>-69</v>
      </c>
      <c r="K138" s="4">
        <v>-382</v>
      </c>
      <c r="L138" s="4">
        <v>-230</v>
      </c>
      <c r="M138" s="23">
        <v>346</v>
      </c>
      <c r="N138" s="31">
        <v>-335</v>
      </c>
      <c r="O138" s="4">
        <v>-123</v>
      </c>
      <c r="P138" s="4">
        <v>-7</v>
      </c>
      <c r="Q138" s="4">
        <v>42</v>
      </c>
      <c r="R138" s="23">
        <v>264</v>
      </c>
      <c r="S138" s="31">
        <v>174</v>
      </c>
      <c r="T138" s="3"/>
      <c r="U138" s="25"/>
      <c r="V138" s="25"/>
      <c r="W138" s="25"/>
      <c r="X138" s="25"/>
      <c r="Y138" s="25"/>
      <c r="Z138" s="3"/>
    </row>
    <row r="139" spans="1:26" ht="15.75" customHeight="1">
      <c r="A139" s="26"/>
      <c r="B139" s="26"/>
      <c r="C139" s="68" t="s">
        <v>21</v>
      </c>
      <c r="D139" s="27" t="s">
        <v>81</v>
      </c>
      <c r="E139" s="26" t="s">
        <v>7</v>
      </c>
      <c r="F139" s="26" t="s">
        <v>7</v>
      </c>
      <c r="G139" s="69" t="s">
        <v>7</v>
      </c>
      <c r="H139" s="69" t="s">
        <v>7</v>
      </c>
      <c r="I139" s="69" t="s">
        <v>7</v>
      </c>
      <c r="J139" s="69" t="s">
        <v>7</v>
      </c>
      <c r="K139" s="69" t="s">
        <v>7</v>
      </c>
      <c r="L139" s="69" t="s">
        <v>7</v>
      </c>
      <c r="M139" s="28">
        <v>1.3340000000000001</v>
      </c>
      <c r="N139" s="69" t="s">
        <v>7</v>
      </c>
      <c r="O139" s="69" t="s">
        <v>7</v>
      </c>
      <c r="P139" s="69" t="s">
        <v>7</v>
      </c>
      <c r="Q139" s="70" t="s">
        <v>7</v>
      </c>
      <c r="R139" s="71">
        <v>-0.23699999999999999</v>
      </c>
      <c r="S139" s="70" t="s">
        <v>7</v>
      </c>
      <c r="T139" s="3"/>
      <c r="U139" s="25"/>
      <c r="V139" s="25"/>
      <c r="W139" s="25"/>
      <c r="X139" s="25"/>
      <c r="Y139" s="25"/>
      <c r="Z139" s="3"/>
    </row>
    <row r="140" spans="1:26" ht="15.75" customHeight="1">
      <c r="B140" s="2"/>
      <c r="C140" s="35" t="s">
        <v>26</v>
      </c>
      <c r="D140" s="35" t="s">
        <v>112</v>
      </c>
      <c r="E140" s="36">
        <v>-3.5000000000000003E-2</v>
      </c>
      <c r="F140" s="36">
        <v>-6.7000000000000004E-2</v>
      </c>
      <c r="G140" s="25">
        <v>-1.4E-2</v>
      </c>
      <c r="H140" s="25">
        <v>7.1999999999999995E-2</v>
      </c>
      <c r="I140" s="37">
        <v>-6.0000000000000001E-3</v>
      </c>
      <c r="J140" s="25">
        <v>-3.7999999999999999E-2</v>
      </c>
      <c r="K140" s="25">
        <v>-0.22700000000000001</v>
      </c>
      <c r="L140" s="25">
        <v>-0.107</v>
      </c>
      <c r="M140" s="25">
        <v>0.13400000000000001</v>
      </c>
      <c r="N140" s="37">
        <v>-4.1000000000000002E-2</v>
      </c>
      <c r="O140" s="25">
        <v>-6.0999999999999999E-2</v>
      </c>
      <c r="P140" s="25">
        <v>-3.0000000000000001E-3</v>
      </c>
      <c r="Q140" s="25">
        <v>1.4999999999999999E-2</v>
      </c>
      <c r="R140" s="25">
        <v>9.4E-2</v>
      </c>
      <c r="S140" s="37">
        <v>1.7000000000000001E-2</v>
      </c>
      <c r="T140" s="3"/>
      <c r="U140" s="25"/>
      <c r="V140" s="25"/>
      <c r="W140" s="25"/>
      <c r="X140" s="25"/>
      <c r="Y140" s="25"/>
      <c r="Z140" s="3"/>
    </row>
    <row r="141" spans="1:26" ht="15.75" customHeight="1">
      <c r="A141" s="2"/>
      <c r="B141" s="2"/>
      <c r="C141" s="72" t="s">
        <v>4</v>
      </c>
      <c r="D141" s="4" t="s">
        <v>31</v>
      </c>
      <c r="E141" s="4">
        <v>33</v>
      </c>
      <c r="F141" s="4">
        <v>-109</v>
      </c>
      <c r="G141" s="23">
        <v>12</v>
      </c>
      <c r="H141" s="23">
        <v>155</v>
      </c>
      <c r="I141" s="31">
        <v>91</v>
      </c>
      <c r="J141" s="4">
        <v>389</v>
      </c>
      <c r="K141" s="4">
        <v>-322</v>
      </c>
      <c r="L141" s="4">
        <v>-20</v>
      </c>
      <c r="M141" s="23">
        <v>339</v>
      </c>
      <c r="N141" s="31">
        <v>385</v>
      </c>
      <c r="O141" s="4">
        <v>-59</v>
      </c>
      <c r="P141" s="4">
        <v>48</v>
      </c>
      <c r="Q141" s="4">
        <v>64</v>
      </c>
      <c r="R141" s="23">
        <v>325</v>
      </c>
      <c r="S141" s="31">
        <v>379</v>
      </c>
      <c r="T141" s="3"/>
      <c r="U141" s="25"/>
      <c r="V141" s="25"/>
      <c r="W141" s="25"/>
      <c r="X141" s="25"/>
      <c r="Y141" s="25"/>
      <c r="Z141" s="3"/>
    </row>
    <row r="142" spans="1:26" ht="15.75" customHeight="1">
      <c r="A142" s="73"/>
      <c r="B142" s="26"/>
      <c r="C142" s="27" t="s">
        <v>21</v>
      </c>
      <c r="D142" s="27" t="s">
        <v>81</v>
      </c>
      <c r="E142" s="26" t="s">
        <v>7</v>
      </c>
      <c r="F142" s="26" t="s">
        <v>7</v>
      </c>
      <c r="G142" s="33">
        <v>-0.90400000000000003</v>
      </c>
      <c r="H142" s="29">
        <v>0.27900000000000003</v>
      </c>
      <c r="I142" s="26" t="s">
        <v>7</v>
      </c>
      <c r="J142" s="28">
        <v>10.74</v>
      </c>
      <c r="K142" s="26" t="s">
        <v>7</v>
      </c>
      <c r="L142" s="26" t="s">
        <v>7</v>
      </c>
      <c r="M142" s="28">
        <v>1.1779999999999999</v>
      </c>
      <c r="N142" s="28">
        <v>3.2069999999999999</v>
      </c>
      <c r="O142" s="69" t="s">
        <v>7</v>
      </c>
      <c r="P142" s="26" t="s">
        <v>7</v>
      </c>
      <c r="Q142" s="39" t="s">
        <v>7</v>
      </c>
      <c r="R142" s="71">
        <v>-3.9E-2</v>
      </c>
      <c r="S142" s="43">
        <v>-1.6E-2</v>
      </c>
      <c r="T142" s="3"/>
      <c r="U142" s="25"/>
      <c r="V142" s="25"/>
      <c r="W142" s="25"/>
      <c r="X142" s="25"/>
      <c r="Y142" s="25"/>
      <c r="Z142" s="3"/>
    </row>
    <row r="143" spans="1:26" ht="15.75" customHeight="1">
      <c r="A143" s="2"/>
      <c r="B143" s="2"/>
      <c r="C143" s="35" t="s">
        <v>26</v>
      </c>
      <c r="D143" s="35" t="s">
        <v>112</v>
      </c>
      <c r="E143" s="36">
        <v>0.02</v>
      </c>
      <c r="F143" s="36">
        <v>-6.8000000000000005E-2</v>
      </c>
      <c r="G143" s="25">
        <v>6.0000000000000001E-3</v>
      </c>
      <c r="H143" s="25">
        <v>7.5999999999999998E-2</v>
      </c>
      <c r="I143" s="74">
        <v>1.2999999999999999E-2</v>
      </c>
      <c r="J143" s="36">
        <v>0.216</v>
      </c>
      <c r="K143" s="36">
        <v>-0.192</v>
      </c>
      <c r="L143" s="36">
        <v>-0.01</v>
      </c>
      <c r="M143" s="25">
        <v>0.13200000000000001</v>
      </c>
      <c r="N143" s="74">
        <v>4.7E-2</v>
      </c>
      <c r="O143" s="36">
        <v>-2.9000000000000001E-2</v>
      </c>
      <c r="P143" s="36">
        <v>0.02</v>
      </c>
      <c r="Q143" s="36">
        <v>2.1999999999999999E-2</v>
      </c>
      <c r="R143" s="25">
        <v>0.11600000000000001</v>
      </c>
      <c r="S143" s="74">
        <v>3.6999999999999998E-2</v>
      </c>
      <c r="T143" s="3"/>
      <c r="U143" s="25"/>
      <c r="V143" s="25"/>
      <c r="W143" s="25"/>
      <c r="X143" s="25"/>
      <c r="Y143" s="25"/>
      <c r="Z143" s="3"/>
    </row>
    <row r="144" spans="1:26" ht="15.75" customHeight="1">
      <c r="A144" s="6" t="s">
        <v>6</v>
      </c>
      <c r="B144" s="7"/>
      <c r="C144" s="7"/>
      <c r="D144" s="7"/>
      <c r="E144" s="8" t="s">
        <v>3</v>
      </c>
      <c r="F144" s="8"/>
      <c r="G144" s="8"/>
      <c r="H144" s="8"/>
      <c r="I144" s="8"/>
      <c r="J144" s="8" t="s">
        <v>0</v>
      </c>
      <c r="K144" s="64"/>
      <c r="L144" s="64"/>
      <c r="M144" s="8"/>
      <c r="N144" s="8"/>
      <c r="O144" s="8" t="s">
        <v>2</v>
      </c>
      <c r="P144" s="64"/>
      <c r="Q144" s="65"/>
      <c r="R144" s="8"/>
      <c r="S144" s="8"/>
      <c r="T144" s="10"/>
      <c r="U144" s="25"/>
      <c r="V144" s="25"/>
      <c r="W144" s="25"/>
      <c r="X144" s="25"/>
      <c r="Y144" s="25"/>
      <c r="Z144" s="10"/>
    </row>
    <row r="145" spans="1:26" ht="15.75" customHeight="1">
      <c r="A145" s="115" t="s">
        <v>9</v>
      </c>
      <c r="B145" s="116"/>
      <c r="C145" s="12" t="s">
        <v>11</v>
      </c>
      <c r="D145" s="12" t="s">
        <v>12</v>
      </c>
      <c r="E145" s="12" t="s">
        <v>13</v>
      </c>
      <c r="F145" s="12" t="s">
        <v>14</v>
      </c>
      <c r="G145" s="12" t="s">
        <v>15</v>
      </c>
      <c r="H145" s="12" t="s">
        <v>16</v>
      </c>
      <c r="I145" s="12" t="s">
        <v>17</v>
      </c>
      <c r="J145" s="12" t="s">
        <v>13</v>
      </c>
      <c r="K145" s="12" t="s">
        <v>14</v>
      </c>
      <c r="L145" s="12" t="s">
        <v>15</v>
      </c>
      <c r="M145" s="12" t="s">
        <v>16</v>
      </c>
      <c r="N145" s="12" t="s">
        <v>17</v>
      </c>
      <c r="O145" s="12" t="s">
        <v>13</v>
      </c>
      <c r="P145" s="12" t="s">
        <v>14</v>
      </c>
      <c r="Q145" s="11" t="s">
        <v>15</v>
      </c>
      <c r="R145" s="12" t="s">
        <v>16</v>
      </c>
      <c r="S145" s="12" t="s">
        <v>17</v>
      </c>
      <c r="T145" s="10"/>
      <c r="U145" s="25"/>
      <c r="V145" s="25"/>
      <c r="W145" s="25"/>
      <c r="X145" s="25"/>
      <c r="Y145" s="25"/>
      <c r="Z145" s="10"/>
    </row>
    <row r="146" spans="1:26" ht="15.75" customHeight="1">
      <c r="A146" s="15" t="s">
        <v>113</v>
      </c>
      <c r="B146" s="15"/>
      <c r="C146" s="50"/>
      <c r="D146" s="50"/>
      <c r="E146" s="51"/>
      <c r="F146" s="51"/>
      <c r="G146" s="52"/>
      <c r="H146" s="52"/>
      <c r="I146" s="51"/>
      <c r="J146" s="51"/>
      <c r="K146" s="51"/>
      <c r="L146" s="51"/>
      <c r="M146" s="52"/>
      <c r="N146" s="51"/>
      <c r="O146" s="51"/>
      <c r="P146" s="51"/>
      <c r="Q146" s="53"/>
      <c r="R146" s="52"/>
      <c r="S146" s="51"/>
      <c r="T146" s="54"/>
      <c r="U146" s="25"/>
      <c r="V146" s="25"/>
      <c r="W146" s="25"/>
      <c r="X146" s="25"/>
      <c r="Y146" s="25"/>
      <c r="Z146" s="54"/>
    </row>
    <row r="147" spans="1:26" ht="15.75" customHeight="1">
      <c r="A147" s="75"/>
      <c r="B147" s="75"/>
      <c r="C147" s="75" t="s">
        <v>8</v>
      </c>
      <c r="D147" s="76" t="s">
        <v>20</v>
      </c>
      <c r="E147" s="76">
        <v>-288</v>
      </c>
      <c r="F147" s="76">
        <v>-307</v>
      </c>
      <c r="G147" s="77">
        <v>-615</v>
      </c>
      <c r="H147" s="77">
        <v>-348</v>
      </c>
      <c r="I147" s="78">
        <v>-1559</v>
      </c>
      <c r="J147" s="76">
        <v>-380</v>
      </c>
      <c r="K147" s="76">
        <v>-396</v>
      </c>
      <c r="L147" s="76">
        <v>-451</v>
      </c>
      <c r="M147" s="77">
        <v>-572</v>
      </c>
      <c r="N147" s="78">
        <v>-1801</v>
      </c>
      <c r="O147" s="76">
        <v>-555</v>
      </c>
      <c r="P147" s="76">
        <v>-631</v>
      </c>
      <c r="Q147" s="79">
        <v>-644</v>
      </c>
      <c r="R147" s="77">
        <v>-682</v>
      </c>
      <c r="S147" s="78">
        <v>-2514</v>
      </c>
      <c r="T147" s="3"/>
      <c r="U147" s="25"/>
      <c r="V147" s="25"/>
      <c r="W147" s="25"/>
      <c r="X147" s="25"/>
      <c r="Y147" s="25"/>
      <c r="Z147" s="3"/>
    </row>
    <row r="148" spans="1:26" ht="15.75" customHeight="1">
      <c r="A148" s="80"/>
      <c r="B148" s="80"/>
      <c r="C148" s="81" t="s">
        <v>10</v>
      </c>
      <c r="D148" s="80" t="s">
        <v>30</v>
      </c>
      <c r="E148" s="81">
        <v>-1934</v>
      </c>
      <c r="F148" s="81">
        <v>-1725</v>
      </c>
      <c r="G148" s="82">
        <v>-2126</v>
      </c>
      <c r="H148" s="82">
        <v>-1864</v>
      </c>
      <c r="I148" s="83">
        <v>-7650</v>
      </c>
      <c r="J148" s="81">
        <v>-2016</v>
      </c>
      <c r="K148" s="81">
        <v>-1839</v>
      </c>
      <c r="L148" s="81">
        <v>-1866</v>
      </c>
      <c r="M148" s="82">
        <v>-2225</v>
      </c>
      <c r="N148" s="83">
        <v>-7947</v>
      </c>
      <c r="O148" s="81">
        <v>-2116</v>
      </c>
      <c r="P148" s="81">
        <v>-2036</v>
      </c>
      <c r="Q148" s="84">
        <v>-2458</v>
      </c>
      <c r="R148" s="82">
        <v>-2624</v>
      </c>
      <c r="S148" s="83">
        <v>-9236</v>
      </c>
      <c r="T148" s="3"/>
      <c r="U148" s="25"/>
      <c r="V148" s="25"/>
      <c r="W148" s="25"/>
      <c r="X148" s="25"/>
      <c r="Y148" s="25"/>
      <c r="Z148" s="3"/>
    </row>
    <row r="149" spans="1:26" ht="15.75" customHeight="1">
      <c r="A149" s="80"/>
      <c r="B149" s="80"/>
      <c r="C149" s="85" t="s">
        <v>4</v>
      </c>
      <c r="D149" s="81" t="s">
        <v>31</v>
      </c>
      <c r="E149" s="81">
        <v>-2275</v>
      </c>
      <c r="F149" s="81">
        <v>-1970</v>
      </c>
      <c r="G149" s="82">
        <v>-1943</v>
      </c>
      <c r="H149" s="82">
        <v>-1770</v>
      </c>
      <c r="I149" s="83">
        <v>-7960</v>
      </c>
      <c r="J149" s="81">
        <v>-2259</v>
      </c>
      <c r="K149" s="81">
        <v>-1607</v>
      </c>
      <c r="L149" s="81">
        <v>-1964</v>
      </c>
      <c r="M149" s="82">
        <v>-2311</v>
      </c>
      <c r="N149" s="83">
        <v>-8143</v>
      </c>
      <c r="O149" s="81">
        <v>-2081</v>
      </c>
      <c r="P149" s="81">
        <v>-2218</v>
      </c>
      <c r="Q149" s="84">
        <v>-2408</v>
      </c>
      <c r="R149" s="82">
        <v>-2746</v>
      </c>
      <c r="S149" s="83">
        <v>-9454</v>
      </c>
      <c r="T149" s="3"/>
      <c r="U149" s="25"/>
      <c r="V149" s="25"/>
      <c r="W149" s="25"/>
      <c r="X149" s="25"/>
      <c r="Y149" s="25"/>
      <c r="Z149" s="3"/>
    </row>
    <row r="150" spans="1:26" ht="15.75" customHeight="1">
      <c r="A150" s="5"/>
      <c r="B150" s="2"/>
      <c r="C150" s="2"/>
      <c r="D150" s="2"/>
      <c r="E150" s="2"/>
      <c r="F150" s="2"/>
      <c r="G150" s="3"/>
      <c r="H150" s="3"/>
      <c r="I150" s="2"/>
      <c r="J150" s="2"/>
      <c r="K150" s="2"/>
      <c r="L150" s="2"/>
      <c r="M150" s="3"/>
      <c r="N150" s="2"/>
      <c r="O150" s="2"/>
      <c r="P150" s="2"/>
      <c r="Q150" s="2"/>
      <c r="R150" s="3"/>
      <c r="S150" s="2"/>
      <c r="T150" s="3"/>
      <c r="U150" s="25"/>
      <c r="V150" s="25"/>
      <c r="W150" s="25"/>
      <c r="X150" s="25"/>
      <c r="Y150" s="25"/>
      <c r="Z150" s="3"/>
    </row>
    <row r="151" spans="1:26" ht="15.75" customHeight="1">
      <c r="A151" s="5" t="s">
        <v>114</v>
      </c>
      <c r="B151" s="2"/>
      <c r="C151" s="2"/>
      <c r="D151" s="2"/>
      <c r="E151" s="2"/>
      <c r="F151" s="2"/>
      <c r="G151" s="3"/>
      <c r="H151" s="3"/>
      <c r="I151" s="2"/>
      <c r="J151" s="2"/>
      <c r="K151" s="2"/>
      <c r="L151" s="2"/>
      <c r="M151" s="3"/>
      <c r="N151" s="2"/>
      <c r="O151" s="2"/>
      <c r="P151" s="2"/>
      <c r="Q151" s="2"/>
      <c r="R151" s="3"/>
      <c r="S151" s="2"/>
      <c r="T151" s="3"/>
      <c r="U151" s="25"/>
      <c r="V151" s="25"/>
      <c r="W151" s="25"/>
      <c r="X151" s="25"/>
      <c r="Y151" s="25"/>
      <c r="Z151" s="3"/>
    </row>
    <row r="152" spans="1:26" ht="15.75" customHeight="1">
      <c r="A152" s="86" t="s">
        <v>6</v>
      </c>
      <c r="B152" s="87"/>
      <c r="C152" s="87"/>
      <c r="D152" s="87"/>
      <c r="E152" s="87" t="s">
        <v>3</v>
      </c>
      <c r="F152" s="87"/>
      <c r="G152" s="87"/>
      <c r="H152" s="87"/>
      <c r="I152" s="87"/>
      <c r="J152" s="8" t="s">
        <v>0</v>
      </c>
      <c r="K152" s="64"/>
      <c r="L152" s="64"/>
      <c r="M152" s="87"/>
      <c r="N152" s="87"/>
      <c r="O152" s="8" t="s">
        <v>2</v>
      </c>
      <c r="P152" s="64"/>
      <c r="Q152" s="65"/>
      <c r="R152" s="87"/>
      <c r="S152" s="87"/>
      <c r="T152" s="88"/>
      <c r="U152" s="25"/>
      <c r="V152" s="25"/>
      <c r="W152" s="25"/>
      <c r="X152" s="25"/>
      <c r="Y152" s="25"/>
      <c r="Z152" s="88"/>
    </row>
    <row r="153" spans="1:26" ht="15.75" customHeight="1">
      <c r="A153" s="107" t="s">
        <v>9</v>
      </c>
      <c r="B153" s="108"/>
      <c r="C153" s="87" t="s">
        <v>11</v>
      </c>
      <c r="D153" s="12" t="s">
        <v>12</v>
      </c>
      <c r="E153" s="87" t="s">
        <v>13</v>
      </c>
      <c r="F153" s="87" t="s">
        <v>14</v>
      </c>
      <c r="G153" s="87" t="s">
        <v>15</v>
      </c>
      <c r="H153" s="87" t="s">
        <v>16</v>
      </c>
      <c r="I153" s="87" t="s">
        <v>17</v>
      </c>
      <c r="J153" s="12" t="s">
        <v>13</v>
      </c>
      <c r="K153" s="12" t="s">
        <v>14</v>
      </c>
      <c r="L153" s="12" t="s">
        <v>15</v>
      </c>
      <c r="M153" s="12" t="s">
        <v>16</v>
      </c>
      <c r="N153" s="12" t="s">
        <v>17</v>
      </c>
      <c r="O153" s="12" t="s">
        <v>13</v>
      </c>
      <c r="P153" s="12" t="s">
        <v>14</v>
      </c>
      <c r="Q153" s="11" t="s">
        <v>15</v>
      </c>
      <c r="R153" s="12" t="s">
        <v>16</v>
      </c>
      <c r="S153" s="12" t="s">
        <v>17</v>
      </c>
      <c r="T153" s="90"/>
      <c r="U153" s="25"/>
      <c r="V153" s="25"/>
      <c r="W153" s="25"/>
      <c r="X153" s="25"/>
      <c r="Y153" s="25"/>
      <c r="Z153" s="90"/>
    </row>
    <row r="154" spans="1:26" ht="15.75" customHeight="1">
      <c r="A154" s="87" t="s">
        <v>18</v>
      </c>
      <c r="B154" s="87"/>
      <c r="C154" s="87"/>
      <c r="D154" s="87"/>
      <c r="E154" s="87"/>
      <c r="F154" s="87"/>
      <c r="G154" s="87"/>
      <c r="H154" s="87"/>
      <c r="I154" s="87"/>
      <c r="J154" s="87"/>
      <c r="K154" s="87"/>
      <c r="L154" s="87"/>
      <c r="M154" s="87"/>
      <c r="N154" s="87"/>
      <c r="O154" s="87"/>
      <c r="P154" s="87"/>
      <c r="Q154" s="89"/>
      <c r="R154" s="87"/>
      <c r="S154" s="87"/>
      <c r="T154" s="90"/>
      <c r="U154" s="25"/>
      <c r="V154" s="25"/>
      <c r="W154" s="25"/>
      <c r="X154" s="25"/>
      <c r="Y154" s="25"/>
      <c r="Z154" s="90"/>
    </row>
    <row r="155" spans="1:26" ht="15.75" customHeight="1">
      <c r="A155" s="3"/>
      <c r="B155" s="2"/>
      <c r="C155" s="57" t="s">
        <v>115</v>
      </c>
      <c r="D155" s="2" t="s">
        <v>116</v>
      </c>
      <c r="E155" s="4">
        <v>193563</v>
      </c>
      <c r="F155" s="4">
        <v>185173</v>
      </c>
      <c r="G155" s="23">
        <v>185764</v>
      </c>
      <c r="H155" s="23">
        <v>191998</v>
      </c>
      <c r="I155" s="91">
        <v>191998</v>
      </c>
      <c r="J155" s="4">
        <v>162143</v>
      </c>
      <c r="K155" s="4">
        <v>183941</v>
      </c>
      <c r="L155" s="4">
        <v>183738</v>
      </c>
      <c r="M155" s="23">
        <v>147028</v>
      </c>
      <c r="N155" s="91">
        <v>147028</v>
      </c>
      <c r="O155" s="4">
        <v>148555</v>
      </c>
      <c r="P155" s="4">
        <v>159051</v>
      </c>
      <c r="Q155" s="4">
        <v>155229</v>
      </c>
      <c r="R155" s="23">
        <v>184069</v>
      </c>
      <c r="S155" s="23">
        <v>184069</v>
      </c>
      <c r="T155" s="3"/>
      <c r="U155" s="25"/>
      <c r="V155" s="25"/>
      <c r="W155" s="25"/>
      <c r="X155" s="25"/>
      <c r="Y155" s="25"/>
      <c r="Z155" s="3"/>
    </row>
    <row r="156" spans="1:26" ht="15.75" customHeight="1">
      <c r="A156" s="2"/>
      <c r="B156" s="2"/>
      <c r="C156" s="57" t="s">
        <v>117</v>
      </c>
      <c r="D156" s="2" t="s">
        <v>118</v>
      </c>
      <c r="E156" s="4">
        <v>140987</v>
      </c>
      <c r="F156" s="4">
        <v>165836</v>
      </c>
      <c r="G156" s="23">
        <v>185388</v>
      </c>
      <c r="H156" s="23">
        <v>195437</v>
      </c>
      <c r="I156" s="91">
        <v>195437</v>
      </c>
      <c r="J156" s="4">
        <v>206582</v>
      </c>
      <c r="K156" s="4">
        <v>221954</v>
      </c>
      <c r="L156" s="4">
        <v>235465</v>
      </c>
      <c r="M156" s="23">
        <v>254728</v>
      </c>
      <c r="N156" s="91">
        <v>254728</v>
      </c>
      <c r="O156" s="4">
        <v>274291</v>
      </c>
      <c r="P156" s="4">
        <v>309640</v>
      </c>
      <c r="Q156" s="4">
        <v>337771</v>
      </c>
      <c r="R156" s="23">
        <v>363953</v>
      </c>
      <c r="S156" s="23">
        <v>363953</v>
      </c>
      <c r="T156" s="3"/>
      <c r="U156" s="25"/>
      <c r="V156" s="25"/>
      <c r="W156" s="25"/>
      <c r="X156" s="25"/>
      <c r="Y156" s="25"/>
      <c r="Z156" s="3"/>
    </row>
    <row r="157" spans="1:26" ht="15.75" customHeight="1">
      <c r="A157" s="92"/>
      <c r="B157" s="92"/>
      <c r="C157" s="44" t="s">
        <v>119</v>
      </c>
      <c r="D157" s="93" t="s">
        <v>120</v>
      </c>
      <c r="E157" s="94">
        <v>344970</v>
      </c>
      <c r="F157" s="94">
        <v>362123</v>
      </c>
      <c r="G157" s="95">
        <v>385768</v>
      </c>
      <c r="H157" s="95">
        <v>402033</v>
      </c>
      <c r="I157" s="95">
        <v>402033</v>
      </c>
      <c r="J157" s="94">
        <v>385722</v>
      </c>
      <c r="K157" s="94">
        <v>425084</v>
      </c>
      <c r="L157" s="94">
        <v>436290</v>
      </c>
      <c r="M157" s="95">
        <v>420241</v>
      </c>
      <c r="N157" s="95">
        <v>420241</v>
      </c>
      <c r="O157" s="94">
        <v>461226</v>
      </c>
      <c r="P157" s="94">
        <v>511934</v>
      </c>
      <c r="Q157" s="94">
        <v>591805</v>
      </c>
      <c r="R157" s="95">
        <v>682996</v>
      </c>
      <c r="S157" s="95">
        <v>682996</v>
      </c>
      <c r="T157" s="3"/>
      <c r="U157" s="25"/>
      <c r="V157" s="25"/>
      <c r="W157" s="25"/>
      <c r="X157" s="25"/>
      <c r="Y157" s="25"/>
      <c r="Z157" s="3"/>
    </row>
    <row r="158" spans="1:26" ht="15.75" customHeight="1">
      <c r="A158" s="2"/>
      <c r="B158" s="2"/>
      <c r="C158" s="57" t="s">
        <v>121</v>
      </c>
      <c r="D158" s="2" t="s">
        <v>122</v>
      </c>
      <c r="E158" s="4">
        <v>66609</v>
      </c>
      <c r="F158" s="4">
        <v>76607</v>
      </c>
      <c r="G158" s="23">
        <v>81609</v>
      </c>
      <c r="H158" s="23">
        <v>81612</v>
      </c>
      <c r="I158" s="91">
        <v>81612</v>
      </c>
      <c r="J158" s="4">
        <v>81607</v>
      </c>
      <c r="K158" s="4">
        <v>62331</v>
      </c>
      <c r="L158" s="4">
        <v>67329</v>
      </c>
      <c r="M158" s="23">
        <v>67328</v>
      </c>
      <c r="N158" s="91">
        <v>67328</v>
      </c>
      <c r="O158" s="4">
        <v>39829</v>
      </c>
      <c r="P158" s="4">
        <v>42831</v>
      </c>
      <c r="Q158" s="4">
        <v>21832</v>
      </c>
      <c r="R158" s="23">
        <v>832</v>
      </c>
      <c r="S158" s="23">
        <v>832</v>
      </c>
      <c r="T158" s="3"/>
      <c r="U158" s="25"/>
      <c r="V158" s="25"/>
      <c r="W158" s="25"/>
      <c r="X158" s="25"/>
      <c r="Y158" s="25"/>
      <c r="Z158" s="3"/>
    </row>
    <row r="159" spans="1:26" ht="15.75" customHeight="1">
      <c r="A159" s="92"/>
      <c r="B159" s="92"/>
      <c r="C159" s="44" t="s">
        <v>123</v>
      </c>
      <c r="D159" s="93" t="s">
        <v>124</v>
      </c>
      <c r="E159" s="94">
        <v>85429</v>
      </c>
      <c r="F159" s="94">
        <v>94454</v>
      </c>
      <c r="G159" s="95">
        <v>99090</v>
      </c>
      <c r="H159" s="95">
        <v>99739</v>
      </c>
      <c r="I159" s="95">
        <v>99739</v>
      </c>
      <c r="J159" s="94">
        <v>98946</v>
      </c>
      <c r="K159" s="94">
        <v>80885</v>
      </c>
      <c r="L159" s="94">
        <v>86807</v>
      </c>
      <c r="M159" s="95">
        <v>123522</v>
      </c>
      <c r="N159" s="95">
        <v>123522</v>
      </c>
      <c r="O159" s="94">
        <v>95567</v>
      </c>
      <c r="P159" s="94">
        <v>103202</v>
      </c>
      <c r="Q159" s="94">
        <v>81957</v>
      </c>
      <c r="R159" s="95">
        <v>43626</v>
      </c>
      <c r="S159" s="95">
        <v>43626</v>
      </c>
      <c r="T159" s="3"/>
      <c r="U159" s="25"/>
      <c r="V159" s="25"/>
      <c r="W159" s="25"/>
      <c r="X159" s="25"/>
      <c r="Y159" s="25"/>
      <c r="Z159" s="3"/>
    </row>
    <row r="160" spans="1:26" ht="15.75" customHeight="1">
      <c r="A160" s="92"/>
      <c r="B160" s="92"/>
      <c r="C160" s="44" t="s">
        <v>125</v>
      </c>
      <c r="D160" s="44" t="s">
        <v>126</v>
      </c>
      <c r="E160" s="94">
        <v>430399</v>
      </c>
      <c r="F160" s="94">
        <v>456578</v>
      </c>
      <c r="G160" s="95">
        <v>484858</v>
      </c>
      <c r="H160" s="95">
        <v>501773</v>
      </c>
      <c r="I160" s="95">
        <v>501773</v>
      </c>
      <c r="J160" s="94">
        <v>484669</v>
      </c>
      <c r="K160" s="94">
        <v>505969</v>
      </c>
      <c r="L160" s="94">
        <v>523097</v>
      </c>
      <c r="M160" s="95">
        <v>543763</v>
      </c>
      <c r="N160" s="95">
        <v>543763</v>
      </c>
      <c r="O160" s="94">
        <v>556794</v>
      </c>
      <c r="P160" s="94">
        <v>615136</v>
      </c>
      <c r="Q160" s="94">
        <v>673763</v>
      </c>
      <c r="R160" s="95">
        <v>726622</v>
      </c>
      <c r="S160" s="95">
        <v>726622</v>
      </c>
      <c r="T160" s="3"/>
      <c r="U160" s="25"/>
      <c r="V160" s="25"/>
      <c r="W160" s="25"/>
      <c r="X160" s="25"/>
      <c r="Y160" s="25"/>
      <c r="Z160" s="3"/>
    </row>
    <row r="161" spans="1:26" ht="15.75" customHeight="1">
      <c r="A161" s="2"/>
      <c r="B161" s="2"/>
      <c r="C161" s="57" t="s">
        <v>127</v>
      </c>
      <c r="D161" s="2" t="s">
        <v>128</v>
      </c>
      <c r="E161" s="4">
        <v>21749</v>
      </c>
      <c r="F161" s="4">
        <v>22485</v>
      </c>
      <c r="G161" s="23">
        <v>22627</v>
      </c>
      <c r="H161" s="23">
        <v>21560</v>
      </c>
      <c r="I161" s="91">
        <v>21560</v>
      </c>
      <c r="J161" s="4">
        <v>21681</v>
      </c>
      <c r="K161" s="4">
        <v>23273</v>
      </c>
      <c r="L161" s="4">
        <v>23611</v>
      </c>
      <c r="M161" s="23">
        <v>15049</v>
      </c>
      <c r="N161" s="91">
        <v>15049</v>
      </c>
      <c r="O161" s="4">
        <v>13941</v>
      </c>
      <c r="P161" s="4">
        <v>18256</v>
      </c>
      <c r="Q161" s="4">
        <v>17204</v>
      </c>
      <c r="R161" s="23">
        <v>19154</v>
      </c>
      <c r="S161" s="23">
        <v>19154</v>
      </c>
      <c r="T161" s="3"/>
      <c r="U161" s="25"/>
      <c r="V161" s="25"/>
      <c r="W161" s="25"/>
      <c r="X161" s="25"/>
      <c r="Y161" s="25"/>
      <c r="Z161" s="3"/>
    </row>
    <row r="162" spans="1:26" ht="15.75" customHeight="1">
      <c r="A162" s="2"/>
      <c r="B162" s="2"/>
      <c r="C162" s="57" t="s">
        <v>129</v>
      </c>
      <c r="D162" s="2" t="s">
        <v>130</v>
      </c>
      <c r="E162" s="4">
        <v>58166</v>
      </c>
      <c r="F162" s="4">
        <v>41150</v>
      </c>
      <c r="G162" s="23">
        <v>44545</v>
      </c>
      <c r="H162" s="23">
        <v>65668</v>
      </c>
      <c r="I162" s="91">
        <v>65668</v>
      </c>
      <c r="J162" s="4">
        <v>60838</v>
      </c>
      <c r="K162" s="4">
        <v>73989</v>
      </c>
      <c r="L162" s="4">
        <v>67545</v>
      </c>
      <c r="M162" s="23">
        <v>74196</v>
      </c>
      <c r="N162" s="91">
        <v>74196</v>
      </c>
      <c r="O162" s="4">
        <v>102443</v>
      </c>
      <c r="P162" s="4">
        <v>124082</v>
      </c>
      <c r="Q162" s="4">
        <v>125955</v>
      </c>
      <c r="R162" s="23">
        <v>143243</v>
      </c>
      <c r="S162" s="23">
        <v>143243</v>
      </c>
      <c r="T162" s="3"/>
      <c r="U162" s="25"/>
      <c r="V162" s="25"/>
      <c r="W162" s="25"/>
      <c r="X162" s="25"/>
      <c r="Y162" s="25"/>
      <c r="Z162" s="3"/>
    </row>
    <row r="163" spans="1:26" ht="15.75" customHeight="1">
      <c r="A163" s="2"/>
      <c r="B163" s="2"/>
      <c r="C163" s="57" t="s">
        <v>131</v>
      </c>
      <c r="D163" s="2" t="s">
        <v>132</v>
      </c>
      <c r="E163" s="4">
        <v>173064</v>
      </c>
      <c r="F163" s="4">
        <v>183403</v>
      </c>
      <c r="G163" s="23">
        <v>201471</v>
      </c>
      <c r="H163" s="23">
        <v>201121</v>
      </c>
      <c r="I163" s="91">
        <v>201121</v>
      </c>
      <c r="J163" s="4">
        <v>202855</v>
      </c>
      <c r="K163" s="4">
        <v>207808</v>
      </c>
      <c r="L163" s="4">
        <v>218012</v>
      </c>
      <c r="M163" s="23">
        <v>217268</v>
      </c>
      <c r="N163" s="91">
        <v>217268</v>
      </c>
      <c r="O163" s="4">
        <v>221771</v>
      </c>
      <c r="P163" s="4">
        <v>230857</v>
      </c>
      <c r="Q163" s="4">
        <v>256786</v>
      </c>
      <c r="R163" s="23">
        <v>264161</v>
      </c>
      <c r="S163" s="23">
        <v>264161</v>
      </c>
      <c r="T163" s="3"/>
      <c r="U163" s="25"/>
      <c r="V163" s="25"/>
      <c r="W163" s="25"/>
      <c r="X163" s="25"/>
      <c r="Y163" s="25"/>
      <c r="Z163" s="3"/>
    </row>
    <row r="164" spans="1:26" ht="15.75" customHeight="1">
      <c r="A164" s="92"/>
      <c r="B164" s="92"/>
      <c r="C164" s="44" t="s">
        <v>133</v>
      </c>
      <c r="D164" s="44" t="s">
        <v>134</v>
      </c>
      <c r="E164" s="94">
        <v>263394</v>
      </c>
      <c r="F164" s="94">
        <v>261385</v>
      </c>
      <c r="G164" s="95">
        <v>279778</v>
      </c>
      <c r="H164" s="95">
        <v>302543</v>
      </c>
      <c r="I164" s="95">
        <v>302543</v>
      </c>
      <c r="J164" s="94">
        <v>297352</v>
      </c>
      <c r="K164" s="94">
        <v>320821</v>
      </c>
      <c r="L164" s="94">
        <v>324956</v>
      </c>
      <c r="M164" s="95">
        <v>319511</v>
      </c>
      <c r="N164" s="95">
        <v>319511</v>
      </c>
      <c r="O164" s="94">
        <v>350465</v>
      </c>
      <c r="P164" s="94">
        <v>393932</v>
      </c>
      <c r="Q164" s="94">
        <v>426039</v>
      </c>
      <c r="R164" s="95">
        <v>458373</v>
      </c>
      <c r="S164" s="95">
        <v>458373</v>
      </c>
      <c r="T164" s="3"/>
      <c r="U164" s="25"/>
      <c r="V164" s="25"/>
      <c r="W164" s="25"/>
      <c r="X164" s="25"/>
      <c r="Y164" s="25"/>
      <c r="Z164" s="3"/>
    </row>
    <row r="165" spans="1:26" ht="15.75" customHeight="1">
      <c r="A165" s="2"/>
      <c r="B165" s="2"/>
      <c r="C165" s="57" t="s">
        <v>135</v>
      </c>
      <c r="D165" s="2" t="s">
        <v>136</v>
      </c>
      <c r="E165" s="4">
        <v>102966</v>
      </c>
      <c r="F165" s="4">
        <v>129683</v>
      </c>
      <c r="G165" s="23">
        <v>134719</v>
      </c>
      <c r="H165" s="23">
        <v>124263</v>
      </c>
      <c r="I165" s="91">
        <v>124263</v>
      </c>
      <c r="J165" s="4">
        <v>110056</v>
      </c>
      <c r="K165" s="4">
        <v>101999</v>
      </c>
      <c r="L165" s="4">
        <v>108803</v>
      </c>
      <c r="M165" s="23">
        <v>116754</v>
      </c>
      <c r="N165" s="91">
        <v>116754</v>
      </c>
      <c r="O165" s="4">
        <v>93370</v>
      </c>
      <c r="P165" s="4">
        <v>102452</v>
      </c>
      <c r="Q165" s="4">
        <v>119930</v>
      </c>
      <c r="R165" s="23">
        <v>122886</v>
      </c>
      <c r="S165" s="23">
        <v>122886</v>
      </c>
      <c r="T165" s="3"/>
      <c r="U165" s="25"/>
      <c r="V165" s="25"/>
      <c r="W165" s="25"/>
      <c r="X165" s="25"/>
      <c r="Y165" s="25"/>
      <c r="Z165" s="3"/>
    </row>
    <row r="166" spans="1:26" ht="15.75" customHeight="1">
      <c r="A166" s="92"/>
      <c r="B166" s="92"/>
      <c r="C166" s="44" t="s">
        <v>137</v>
      </c>
      <c r="D166" s="44" t="s">
        <v>138</v>
      </c>
      <c r="E166" s="94">
        <v>107201</v>
      </c>
      <c r="F166" s="94">
        <v>133276</v>
      </c>
      <c r="G166" s="95">
        <v>137869</v>
      </c>
      <c r="H166" s="95">
        <v>127084</v>
      </c>
      <c r="I166" s="95">
        <v>127084</v>
      </c>
      <c r="J166" s="94">
        <v>112731</v>
      </c>
      <c r="K166" s="94">
        <v>104466</v>
      </c>
      <c r="L166" s="94">
        <v>113152</v>
      </c>
      <c r="M166" s="95">
        <v>124610</v>
      </c>
      <c r="N166" s="95">
        <v>124610</v>
      </c>
      <c r="O166" s="94">
        <v>101171</v>
      </c>
      <c r="P166" s="94">
        <v>109975</v>
      </c>
      <c r="Q166" s="94">
        <v>127232</v>
      </c>
      <c r="R166" s="95">
        <v>130780</v>
      </c>
      <c r="S166" s="95">
        <v>130780</v>
      </c>
      <c r="T166" s="3"/>
      <c r="U166" s="25"/>
      <c r="V166" s="25"/>
      <c r="W166" s="25"/>
      <c r="X166" s="25"/>
      <c r="Y166" s="25"/>
      <c r="Z166" s="3"/>
    </row>
    <row r="167" spans="1:26" ht="15.75" customHeight="1">
      <c r="A167" s="92"/>
      <c r="B167" s="92"/>
      <c r="C167" s="44" t="s">
        <v>139</v>
      </c>
      <c r="D167" s="44" t="s">
        <v>140</v>
      </c>
      <c r="E167" s="94">
        <v>370595</v>
      </c>
      <c r="F167" s="94">
        <v>394662</v>
      </c>
      <c r="G167" s="95">
        <v>417647</v>
      </c>
      <c r="H167" s="95">
        <v>429627</v>
      </c>
      <c r="I167" s="95">
        <v>429627</v>
      </c>
      <c r="J167" s="94">
        <v>410084</v>
      </c>
      <c r="K167" s="94">
        <v>425287</v>
      </c>
      <c r="L167" s="94">
        <v>438108</v>
      </c>
      <c r="M167" s="95">
        <v>444122</v>
      </c>
      <c r="N167" s="95">
        <v>444122</v>
      </c>
      <c r="O167" s="94">
        <v>451637</v>
      </c>
      <c r="P167" s="94">
        <v>503907</v>
      </c>
      <c r="Q167" s="94">
        <v>553272</v>
      </c>
      <c r="R167" s="95">
        <v>589154</v>
      </c>
      <c r="S167" s="95">
        <v>589154</v>
      </c>
      <c r="T167" s="3"/>
      <c r="U167" s="25"/>
      <c r="V167" s="25"/>
      <c r="W167" s="25"/>
      <c r="X167" s="25"/>
      <c r="Y167" s="25"/>
      <c r="Z167" s="3"/>
    </row>
    <row r="168" spans="1:26" ht="15.75" customHeight="1">
      <c r="A168" s="92"/>
      <c r="B168" s="92"/>
      <c r="C168" s="44" t="s">
        <v>141</v>
      </c>
      <c r="D168" s="44" t="s">
        <v>142</v>
      </c>
      <c r="E168" s="94">
        <v>59803</v>
      </c>
      <c r="F168" s="94">
        <v>61915</v>
      </c>
      <c r="G168" s="95">
        <v>67211</v>
      </c>
      <c r="H168" s="95">
        <v>72145</v>
      </c>
      <c r="I168" s="95">
        <v>72145</v>
      </c>
      <c r="J168" s="94">
        <v>74585</v>
      </c>
      <c r="K168" s="94">
        <v>80681</v>
      </c>
      <c r="L168" s="94">
        <v>84989</v>
      </c>
      <c r="M168" s="95">
        <v>99640</v>
      </c>
      <c r="N168" s="95">
        <v>99640</v>
      </c>
      <c r="O168" s="94">
        <v>105157</v>
      </c>
      <c r="P168" s="94">
        <v>111228</v>
      </c>
      <c r="Q168" s="94">
        <v>120491</v>
      </c>
      <c r="R168" s="95">
        <v>137468</v>
      </c>
      <c r="S168" s="95">
        <v>137468</v>
      </c>
      <c r="T168" s="3"/>
      <c r="U168" s="25"/>
      <c r="V168" s="25"/>
      <c r="W168" s="25"/>
      <c r="X168" s="25"/>
      <c r="Y168" s="25"/>
      <c r="Z168" s="3"/>
    </row>
    <row r="169" spans="1:26" ht="15.75" customHeight="1">
      <c r="A169" s="92"/>
      <c r="B169" s="92"/>
      <c r="C169" s="93" t="s">
        <v>143</v>
      </c>
      <c r="D169" s="44" t="s">
        <v>144</v>
      </c>
      <c r="E169" s="94">
        <v>430399</v>
      </c>
      <c r="F169" s="94">
        <v>456578</v>
      </c>
      <c r="G169" s="95">
        <v>484858</v>
      </c>
      <c r="H169" s="95">
        <v>501773</v>
      </c>
      <c r="I169" s="95">
        <v>501773</v>
      </c>
      <c r="J169" s="94">
        <v>484669</v>
      </c>
      <c r="K169" s="94">
        <v>505969</v>
      </c>
      <c r="L169" s="94">
        <v>523097</v>
      </c>
      <c r="M169" s="95">
        <v>543763</v>
      </c>
      <c r="N169" s="95">
        <v>543763</v>
      </c>
      <c r="O169" s="94">
        <v>556794</v>
      </c>
      <c r="P169" s="94">
        <v>615136</v>
      </c>
      <c r="Q169" s="94">
        <v>673763</v>
      </c>
      <c r="R169" s="95">
        <v>726622</v>
      </c>
      <c r="S169" s="95">
        <v>726622</v>
      </c>
      <c r="T169" s="3"/>
      <c r="U169" s="25"/>
      <c r="V169" s="25"/>
      <c r="W169" s="25"/>
      <c r="X169" s="25"/>
      <c r="Y169" s="25"/>
      <c r="Z169" s="3"/>
    </row>
    <row r="170" spans="1:26" ht="15.75" customHeight="1">
      <c r="A170" s="2"/>
      <c r="B170" s="2"/>
      <c r="C170" s="2"/>
      <c r="D170" s="2"/>
      <c r="E170" s="4"/>
      <c r="F170" s="4"/>
      <c r="G170" s="3"/>
      <c r="H170" s="3"/>
      <c r="I170" s="2"/>
      <c r="J170" s="4"/>
      <c r="K170" s="4"/>
      <c r="L170" s="4"/>
      <c r="M170" s="3"/>
      <c r="N170" s="2"/>
      <c r="O170" s="4"/>
      <c r="P170" s="4"/>
      <c r="Q170" s="4"/>
      <c r="R170" s="3"/>
      <c r="S170" s="2"/>
      <c r="T170" s="3"/>
      <c r="U170" s="25"/>
      <c r="V170" s="25"/>
      <c r="W170" s="25"/>
      <c r="X170" s="25"/>
      <c r="Y170" s="25"/>
      <c r="Z170" s="3"/>
    </row>
    <row r="171" spans="1:26" ht="15.75" customHeight="1">
      <c r="A171" s="2"/>
      <c r="B171" s="2"/>
      <c r="C171" s="2"/>
      <c r="D171" s="2"/>
      <c r="E171" s="4"/>
      <c r="F171" s="4"/>
      <c r="G171" s="3"/>
      <c r="H171" s="3"/>
      <c r="I171" s="2"/>
      <c r="J171" s="4"/>
      <c r="K171" s="4"/>
      <c r="L171" s="4"/>
      <c r="M171" s="3"/>
      <c r="N171" s="2"/>
      <c r="O171" s="4"/>
      <c r="P171" s="4"/>
      <c r="Q171" s="4"/>
      <c r="R171" s="3"/>
      <c r="S171" s="2"/>
      <c r="T171" s="3"/>
      <c r="U171" s="25"/>
      <c r="V171" s="25"/>
      <c r="W171" s="25"/>
      <c r="X171" s="25"/>
      <c r="Y171" s="25"/>
      <c r="Z171" s="3"/>
    </row>
    <row r="172" spans="1:26" ht="15.75" customHeight="1">
      <c r="A172" s="5" t="s">
        <v>145</v>
      </c>
      <c r="B172" s="2"/>
      <c r="C172" s="2"/>
      <c r="D172" s="2"/>
      <c r="E172" s="4"/>
      <c r="F172" s="4"/>
      <c r="G172" s="3"/>
      <c r="H172" s="3"/>
      <c r="I172" s="2"/>
      <c r="J172" s="4"/>
      <c r="K172" s="4"/>
      <c r="L172" s="4"/>
      <c r="M172" s="3"/>
      <c r="N172" s="2"/>
      <c r="O172" s="4"/>
      <c r="P172" s="4"/>
      <c r="Q172" s="4"/>
      <c r="R172" s="3"/>
      <c r="S172" s="2"/>
      <c r="T172" s="3"/>
      <c r="U172" s="25"/>
      <c r="V172" s="25"/>
      <c r="W172" s="25"/>
      <c r="X172" s="25"/>
      <c r="Y172" s="25"/>
      <c r="Z172" s="3"/>
    </row>
    <row r="173" spans="1:26" ht="15.75" customHeight="1">
      <c r="A173" s="8" t="s">
        <v>6</v>
      </c>
      <c r="B173" s="8"/>
      <c r="C173" s="109" t="s">
        <v>11</v>
      </c>
      <c r="D173" s="109" t="s">
        <v>12</v>
      </c>
      <c r="E173" s="96" t="s">
        <v>3</v>
      </c>
      <c r="F173" s="96"/>
      <c r="G173" s="96"/>
      <c r="H173" s="96"/>
      <c r="I173" s="8"/>
      <c r="J173" s="96" t="s">
        <v>0</v>
      </c>
      <c r="K173" s="97"/>
      <c r="L173" s="97"/>
      <c r="M173" s="96"/>
      <c r="N173" s="8"/>
      <c r="O173" s="8" t="s">
        <v>2</v>
      </c>
      <c r="P173" s="97"/>
      <c r="Q173" s="98"/>
      <c r="R173" s="96"/>
      <c r="S173" s="8"/>
      <c r="T173" s="3"/>
      <c r="U173" s="25"/>
      <c r="V173" s="25"/>
      <c r="W173" s="25"/>
      <c r="X173" s="25"/>
      <c r="Y173" s="25"/>
      <c r="Z173" s="3"/>
    </row>
    <row r="174" spans="1:26" ht="15.75" customHeight="1">
      <c r="A174" s="111" t="s">
        <v>9</v>
      </c>
      <c r="B174" s="112"/>
      <c r="C174" s="110"/>
      <c r="D174" s="110"/>
      <c r="E174" s="15" t="s">
        <v>13</v>
      </c>
      <c r="F174" s="15" t="s">
        <v>14</v>
      </c>
      <c r="G174" s="15" t="s">
        <v>15</v>
      </c>
      <c r="H174" s="15" t="s">
        <v>16</v>
      </c>
      <c r="I174" s="15" t="s">
        <v>17</v>
      </c>
      <c r="J174" s="15" t="s">
        <v>13</v>
      </c>
      <c r="K174" s="15" t="s">
        <v>14</v>
      </c>
      <c r="L174" s="15" t="s">
        <v>15</v>
      </c>
      <c r="M174" s="15" t="s">
        <v>16</v>
      </c>
      <c r="N174" s="15" t="s">
        <v>17</v>
      </c>
      <c r="O174" s="15" t="s">
        <v>13</v>
      </c>
      <c r="P174" s="15" t="s">
        <v>14</v>
      </c>
      <c r="Q174" s="99" t="s">
        <v>15</v>
      </c>
      <c r="R174" s="15" t="s">
        <v>16</v>
      </c>
      <c r="S174" s="15" t="s">
        <v>17</v>
      </c>
      <c r="T174" s="10"/>
      <c r="U174" s="25"/>
      <c r="V174" s="25"/>
      <c r="W174" s="25"/>
      <c r="X174" s="25"/>
      <c r="Y174" s="25"/>
      <c r="Z174" s="10"/>
    </row>
    <row r="175" spans="1:26" ht="15.75" customHeight="1">
      <c r="A175" s="2" t="s">
        <v>18</v>
      </c>
      <c r="B175" s="2"/>
      <c r="C175" s="2" t="s">
        <v>146</v>
      </c>
      <c r="D175" s="2" t="s">
        <v>147</v>
      </c>
      <c r="E175" s="4">
        <v>-12531</v>
      </c>
      <c r="F175" s="4">
        <v>-29579</v>
      </c>
      <c r="G175" s="23">
        <v>-38053</v>
      </c>
      <c r="H175" s="23">
        <v>-43337</v>
      </c>
      <c r="I175" s="24">
        <v>-43337</v>
      </c>
      <c r="J175" s="4">
        <v>-8718</v>
      </c>
      <c r="K175" s="4">
        <v>6995</v>
      </c>
      <c r="L175" s="4">
        <v>8141</v>
      </c>
      <c r="M175" s="23">
        <v>-11949</v>
      </c>
      <c r="N175" s="24">
        <v>-11949</v>
      </c>
      <c r="O175" s="4">
        <v>18163</v>
      </c>
      <c r="P175" s="4">
        <v>-1293</v>
      </c>
      <c r="Q175" s="4">
        <v>-19259</v>
      </c>
      <c r="R175" s="23">
        <v>-9512</v>
      </c>
      <c r="S175" s="24">
        <v>-9512</v>
      </c>
      <c r="T175" s="3"/>
      <c r="U175" s="25"/>
      <c r="V175" s="25"/>
      <c r="W175" s="25"/>
      <c r="X175" s="25"/>
      <c r="Y175" s="25"/>
      <c r="Z175" s="3"/>
    </row>
    <row r="176" spans="1:26" ht="15.75" customHeight="1">
      <c r="A176" s="2"/>
      <c r="B176" s="2"/>
      <c r="C176" s="2" t="s">
        <v>148</v>
      </c>
      <c r="D176" s="2" t="s">
        <v>149</v>
      </c>
      <c r="E176" s="4">
        <v>-860</v>
      </c>
      <c r="F176" s="4">
        <v>-270</v>
      </c>
      <c r="G176" s="23">
        <v>-763</v>
      </c>
      <c r="H176" s="23">
        <v>-877</v>
      </c>
      <c r="I176" s="41">
        <v>-877</v>
      </c>
      <c r="J176" s="4">
        <v>-190</v>
      </c>
      <c r="K176" s="4">
        <v>-952</v>
      </c>
      <c r="L176" s="4">
        <v>-1204</v>
      </c>
      <c r="M176" s="23">
        <v>-31364</v>
      </c>
      <c r="N176" s="41">
        <v>-31364</v>
      </c>
      <c r="O176" s="4">
        <v>-21541</v>
      </c>
      <c r="P176" s="4">
        <v>-22929</v>
      </c>
      <c r="Q176" s="4">
        <v>-28161</v>
      </c>
      <c r="R176" s="23">
        <v>-29240</v>
      </c>
      <c r="S176" s="41">
        <v>-29240</v>
      </c>
      <c r="T176" s="3"/>
      <c r="U176" s="25"/>
      <c r="V176" s="25"/>
      <c r="W176" s="25"/>
      <c r="X176" s="25"/>
      <c r="Y176" s="25"/>
      <c r="Z176" s="3"/>
    </row>
    <row r="177" spans="1:27" ht="15.75" customHeight="1">
      <c r="A177" s="2"/>
      <c r="B177" s="2"/>
      <c r="C177" s="2" t="s">
        <v>150</v>
      </c>
      <c r="D177" s="2" t="s">
        <v>151</v>
      </c>
      <c r="E177" s="4">
        <v>4394</v>
      </c>
      <c r="F177" s="4">
        <v>13683</v>
      </c>
      <c r="G177" s="23">
        <v>21782</v>
      </c>
      <c r="H177" s="23">
        <v>32091</v>
      </c>
      <c r="I177" s="41">
        <v>32091</v>
      </c>
      <c r="J177" s="4">
        <v>-18413</v>
      </c>
      <c r="K177" s="4">
        <v>-13641</v>
      </c>
      <c r="L177" s="4">
        <v>-13608</v>
      </c>
      <c r="M177" s="23">
        <v>504</v>
      </c>
      <c r="N177" s="41">
        <v>504</v>
      </c>
      <c r="O177" s="4">
        <v>4407</v>
      </c>
      <c r="P177" s="4">
        <v>34723</v>
      </c>
      <c r="Q177" s="4">
        <v>53638</v>
      </c>
      <c r="R177" s="23">
        <v>73473</v>
      </c>
      <c r="S177" s="41">
        <v>73473</v>
      </c>
      <c r="T177" s="3"/>
      <c r="U177" s="25"/>
      <c r="V177" s="25"/>
      <c r="W177" s="25"/>
      <c r="X177" s="25"/>
      <c r="Y177" s="25"/>
      <c r="Z177" s="3"/>
    </row>
    <row r="178" spans="1:27" ht="15.75" customHeight="1">
      <c r="A178" s="2"/>
      <c r="B178" s="2"/>
      <c r="C178" s="2" t="s">
        <v>152</v>
      </c>
      <c r="D178" s="2" t="s">
        <v>153</v>
      </c>
      <c r="E178" s="4">
        <v>738</v>
      </c>
      <c r="F178" s="4">
        <v>-483</v>
      </c>
      <c r="G178" s="23">
        <v>975</v>
      </c>
      <c r="H178" s="23">
        <v>2299</v>
      </c>
      <c r="I178" s="41">
        <v>2299</v>
      </c>
      <c r="J178" s="4">
        <v>-2531</v>
      </c>
      <c r="K178" s="4">
        <v>-458</v>
      </c>
      <c r="L178" s="4">
        <v>-1588</v>
      </c>
      <c r="M178" s="23">
        <v>-2160</v>
      </c>
      <c r="N178" s="41">
        <v>-2160</v>
      </c>
      <c r="O178" s="4">
        <v>496</v>
      </c>
      <c r="P178" s="4">
        <v>1521</v>
      </c>
      <c r="Q178" s="4">
        <v>1983</v>
      </c>
      <c r="R178" s="23">
        <v>2319</v>
      </c>
      <c r="S178" s="41">
        <v>2319</v>
      </c>
      <c r="T178" s="3"/>
      <c r="U178" s="25"/>
      <c r="V178" s="25"/>
      <c r="W178" s="25"/>
      <c r="X178" s="25"/>
      <c r="Y178" s="25"/>
      <c r="Z178" s="3"/>
    </row>
    <row r="179" spans="1:27" ht="15.75" customHeight="1">
      <c r="A179" s="2"/>
      <c r="B179" s="2"/>
      <c r="C179" s="2" t="s">
        <v>154</v>
      </c>
      <c r="D179" s="2" t="s">
        <v>155</v>
      </c>
      <c r="E179" s="4">
        <v>-8259</v>
      </c>
      <c r="F179" s="4">
        <v>-16648</v>
      </c>
      <c r="G179" s="23">
        <v>-16058</v>
      </c>
      <c r="H179" s="23">
        <v>-9823</v>
      </c>
      <c r="I179" s="41">
        <v>-9823</v>
      </c>
      <c r="J179" s="4">
        <v>-29854</v>
      </c>
      <c r="K179" s="4">
        <v>-8057</v>
      </c>
      <c r="L179" s="4">
        <v>-8260</v>
      </c>
      <c r="M179" s="23">
        <v>-44969</v>
      </c>
      <c r="N179" s="41">
        <v>-44969</v>
      </c>
      <c r="O179" s="4">
        <v>1526</v>
      </c>
      <c r="P179" s="4">
        <v>12022</v>
      </c>
      <c r="Q179" s="4">
        <v>8200</v>
      </c>
      <c r="R179" s="23">
        <v>37040</v>
      </c>
      <c r="S179" s="41">
        <v>37040</v>
      </c>
      <c r="T179" s="3"/>
      <c r="U179" s="25"/>
      <c r="V179" s="25"/>
      <c r="W179" s="25"/>
      <c r="X179" s="25"/>
      <c r="Y179" s="25"/>
      <c r="Z179" s="3"/>
    </row>
    <row r="180" spans="1:27" ht="15.75" customHeight="1">
      <c r="A180" s="2"/>
      <c r="B180" s="2"/>
      <c r="C180" s="2" t="s">
        <v>156</v>
      </c>
      <c r="D180" s="2" t="s">
        <v>157</v>
      </c>
      <c r="E180" s="4">
        <v>201822</v>
      </c>
      <c r="F180" s="4">
        <v>201822</v>
      </c>
      <c r="G180" s="23">
        <v>201822</v>
      </c>
      <c r="H180" s="23">
        <v>201822</v>
      </c>
      <c r="I180" s="41">
        <v>201822</v>
      </c>
      <c r="J180" s="4">
        <v>191998</v>
      </c>
      <c r="K180" s="4">
        <v>191998</v>
      </c>
      <c r="L180" s="4">
        <v>191998</v>
      </c>
      <c r="M180" s="23">
        <v>191998</v>
      </c>
      <c r="N180" s="41">
        <v>191998</v>
      </c>
      <c r="O180" s="4">
        <v>147028</v>
      </c>
      <c r="P180" s="4">
        <v>147028</v>
      </c>
      <c r="Q180" s="4">
        <v>147028</v>
      </c>
      <c r="R180" s="23">
        <v>147028</v>
      </c>
      <c r="S180" s="41">
        <v>147028</v>
      </c>
      <c r="T180" s="3"/>
      <c r="U180" s="25"/>
      <c r="V180" s="25"/>
      <c r="W180" s="25"/>
      <c r="X180" s="25"/>
      <c r="Y180" s="25"/>
      <c r="Z180" s="3"/>
    </row>
    <row r="181" spans="1:27" ht="15.75" customHeight="1">
      <c r="A181" s="100"/>
      <c r="B181" s="100"/>
      <c r="C181" s="100" t="s">
        <v>158</v>
      </c>
      <c r="D181" s="100" t="s">
        <v>159</v>
      </c>
      <c r="E181" s="101">
        <v>193563</v>
      </c>
      <c r="F181" s="101">
        <v>185173</v>
      </c>
      <c r="G181" s="102">
        <v>185764</v>
      </c>
      <c r="H181" s="102">
        <v>191998</v>
      </c>
      <c r="I181" s="103">
        <v>191998</v>
      </c>
      <c r="J181" s="101">
        <v>162143</v>
      </c>
      <c r="K181" s="101">
        <v>183941</v>
      </c>
      <c r="L181" s="101">
        <v>183738</v>
      </c>
      <c r="M181" s="102">
        <v>147028</v>
      </c>
      <c r="N181" s="103">
        <v>147028</v>
      </c>
      <c r="O181" s="101">
        <v>148555</v>
      </c>
      <c r="P181" s="101">
        <v>159051</v>
      </c>
      <c r="Q181" s="101">
        <v>155229</v>
      </c>
      <c r="R181" s="102">
        <v>184069</v>
      </c>
      <c r="S181" s="103">
        <v>184069</v>
      </c>
      <c r="T181" s="3"/>
      <c r="U181" s="25"/>
      <c r="V181" s="25"/>
      <c r="W181" s="25"/>
      <c r="X181" s="25"/>
      <c r="Y181" s="25"/>
      <c r="Z181" s="3"/>
    </row>
    <row r="182" spans="1:27" ht="15.75" customHeight="1">
      <c r="A182" s="2"/>
      <c r="B182" s="2"/>
      <c r="C182" s="2"/>
      <c r="D182" s="2"/>
      <c r="E182" s="2"/>
      <c r="F182" s="2"/>
      <c r="G182" s="3"/>
      <c r="H182" s="3"/>
      <c r="I182" s="2"/>
      <c r="J182" s="2"/>
      <c r="K182" s="3"/>
      <c r="L182" s="3"/>
      <c r="M182" s="3"/>
      <c r="N182" s="3"/>
      <c r="O182" s="2"/>
      <c r="P182" s="3"/>
      <c r="Q182" s="3"/>
      <c r="R182" s="3"/>
      <c r="S182" s="3"/>
      <c r="T182" s="3"/>
      <c r="U182" s="3"/>
      <c r="V182" s="3"/>
      <c r="W182" s="3"/>
      <c r="X182" s="3"/>
      <c r="Y182" s="3"/>
      <c r="Z182" s="3"/>
    </row>
    <row r="183" spans="1:27" ht="15.75" customHeight="1">
      <c r="A183" s="2" t="s">
        <v>160</v>
      </c>
      <c r="B183" s="2"/>
      <c r="C183" s="2"/>
      <c r="D183" s="2"/>
      <c r="E183" s="2"/>
      <c r="F183" s="2"/>
      <c r="G183" s="3"/>
      <c r="H183" s="3"/>
      <c r="I183" s="2"/>
      <c r="J183" s="2"/>
      <c r="K183" s="3"/>
      <c r="L183" s="3"/>
      <c r="M183" s="3"/>
      <c r="N183" s="3"/>
      <c r="O183" s="62"/>
      <c r="P183" s="62"/>
      <c r="Q183" s="62"/>
      <c r="R183" s="3"/>
      <c r="S183" s="3"/>
      <c r="T183" s="3"/>
      <c r="U183" s="3"/>
      <c r="V183" s="3"/>
      <c r="W183" s="3"/>
      <c r="X183" s="3"/>
      <c r="Y183" s="3"/>
      <c r="Z183" s="3"/>
    </row>
    <row r="184" spans="1:27" ht="15.75" customHeight="1">
      <c r="A184" s="2" t="s">
        <v>161</v>
      </c>
      <c r="B184" s="2"/>
      <c r="C184" s="2"/>
      <c r="D184" s="2"/>
      <c r="E184" s="2"/>
      <c r="F184" s="2"/>
      <c r="G184" s="3"/>
      <c r="H184" s="3"/>
      <c r="I184" s="2"/>
      <c r="J184" s="2"/>
      <c r="K184" s="3"/>
      <c r="L184" s="3"/>
      <c r="M184" s="3"/>
      <c r="N184" s="3"/>
      <c r="O184" s="2"/>
      <c r="P184" s="3"/>
      <c r="Q184" s="3"/>
      <c r="R184" s="3"/>
      <c r="S184" s="3"/>
      <c r="T184" s="3"/>
      <c r="U184" s="3"/>
      <c r="V184" s="3"/>
      <c r="W184" s="3"/>
      <c r="X184" s="3"/>
      <c r="Y184" s="3"/>
      <c r="Z184" s="3"/>
    </row>
    <row r="185" spans="1:27" ht="15.75" customHeight="1">
      <c r="A185" s="2" t="s">
        <v>162</v>
      </c>
      <c r="B185" s="2"/>
      <c r="C185" s="2"/>
      <c r="D185" s="2"/>
      <c r="E185" s="2"/>
      <c r="F185" s="2"/>
      <c r="G185" s="3"/>
      <c r="H185" s="3"/>
      <c r="I185" s="2"/>
      <c r="J185" s="2"/>
      <c r="K185" s="3"/>
      <c r="L185" s="3"/>
      <c r="M185" s="3"/>
      <c r="N185" s="3"/>
      <c r="O185" s="2"/>
      <c r="P185" s="3"/>
      <c r="Q185" s="3"/>
      <c r="R185" s="3"/>
      <c r="S185" s="3"/>
      <c r="T185" s="3"/>
      <c r="U185" s="3"/>
      <c r="V185" s="3"/>
      <c r="W185" s="3"/>
      <c r="X185" s="3"/>
      <c r="Y185" s="3"/>
      <c r="Z185" s="3"/>
    </row>
    <row r="186" spans="1:27" ht="15.75" customHeight="1">
      <c r="A186" s="2" t="s">
        <v>163</v>
      </c>
      <c r="B186" s="2"/>
      <c r="C186" s="2"/>
      <c r="D186" s="2"/>
      <c r="E186" s="2"/>
      <c r="F186" s="2"/>
      <c r="G186" s="3"/>
      <c r="H186" s="3"/>
      <c r="I186" s="2"/>
      <c r="J186" s="2"/>
      <c r="K186" s="3"/>
      <c r="L186" s="3"/>
      <c r="M186" s="3"/>
      <c r="N186" s="3"/>
      <c r="O186" s="2"/>
      <c r="P186" s="3"/>
      <c r="Q186" s="3"/>
      <c r="R186" s="3"/>
      <c r="S186" s="3"/>
      <c r="T186" s="3"/>
      <c r="U186" s="3"/>
      <c r="V186" s="3"/>
      <c r="W186" s="3"/>
      <c r="X186" s="3"/>
      <c r="Y186" s="3"/>
      <c r="Z186" s="3"/>
    </row>
    <row r="187" spans="1:27" ht="15.75" customHeight="1">
      <c r="A187" s="3" t="s">
        <v>164</v>
      </c>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104"/>
    </row>
    <row r="188" spans="1:27" ht="15.75" customHeight="1">
      <c r="A188" s="3" t="s">
        <v>165</v>
      </c>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104"/>
    </row>
    <row r="189" spans="1:27" ht="15.75" customHeight="1">
      <c r="A189" s="2" t="s">
        <v>166</v>
      </c>
      <c r="B189" s="2"/>
      <c r="C189" s="2"/>
      <c r="D189" s="2"/>
      <c r="E189" s="2"/>
      <c r="F189" s="2"/>
      <c r="G189" s="3"/>
      <c r="H189" s="3"/>
      <c r="I189" s="2"/>
      <c r="J189" s="2"/>
      <c r="K189" s="3"/>
      <c r="L189" s="3"/>
      <c r="M189" s="3"/>
      <c r="N189" s="3"/>
      <c r="O189" s="2"/>
      <c r="P189" s="3"/>
      <c r="Q189" s="3"/>
      <c r="R189" s="3"/>
      <c r="S189" s="3"/>
      <c r="T189" s="3"/>
      <c r="U189" s="3"/>
      <c r="V189" s="3"/>
      <c r="W189" s="3"/>
      <c r="X189" s="3"/>
      <c r="Y189" s="3"/>
      <c r="Z189" s="3"/>
    </row>
    <row r="190" spans="1:27" ht="15.75" customHeight="1">
      <c r="A190" s="2" t="s">
        <v>167</v>
      </c>
      <c r="B190" s="2"/>
      <c r="C190" s="2"/>
      <c r="D190" s="2"/>
      <c r="E190" s="2"/>
      <c r="F190" s="2"/>
      <c r="G190" s="3"/>
      <c r="H190" s="3"/>
      <c r="I190" s="2"/>
      <c r="J190" s="2"/>
      <c r="K190" s="3"/>
      <c r="L190" s="3"/>
      <c r="M190" s="3"/>
      <c r="N190" s="3"/>
      <c r="O190" s="2"/>
      <c r="P190" s="3"/>
      <c r="Q190" s="3"/>
      <c r="R190" s="3"/>
      <c r="S190" s="3"/>
      <c r="T190" s="3"/>
      <c r="U190" s="3"/>
      <c r="V190" s="3"/>
      <c r="W190" s="3"/>
      <c r="X190" s="3"/>
      <c r="Y190" s="3"/>
      <c r="Z190" s="3"/>
    </row>
    <row r="191" spans="1:27" ht="15.75" customHeight="1">
      <c r="A191" s="3" t="s">
        <v>168</v>
      </c>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7" ht="15.75" customHeight="1">
      <c r="A192" s="113" t="s">
        <v>169</v>
      </c>
      <c r="B192" s="114"/>
      <c r="C192" s="114"/>
      <c r="D192" s="114"/>
      <c r="E192" s="3"/>
      <c r="F192" s="3"/>
      <c r="G192" s="3"/>
      <c r="H192" s="3"/>
      <c r="I192" s="3"/>
      <c r="J192" s="3"/>
      <c r="K192" s="3"/>
      <c r="L192" s="3"/>
      <c r="M192" s="3"/>
      <c r="N192" s="3"/>
      <c r="O192" s="3"/>
      <c r="P192" s="3"/>
      <c r="Q192" s="3"/>
      <c r="R192" s="3"/>
      <c r="S192" s="3"/>
      <c r="T192" s="3"/>
      <c r="U192" s="3"/>
      <c r="V192" s="3"/>
      <c r="W192" s="3"/>
      <c r="X192" s="3"/>
      <c r="Y192" s="3"/>
      <c r="Z192" s="3"/>
    </row>
    <row r="193" spans="1:27" ht="15.75" customHeight="1">
      <c r="A193" s="2" t="s">
        <v>170</v>
      </c>
      <c r="B193" s="2"/>
      <c r="C193" s="2"/>
      <c r="D193" s="2"/>
      <c r="E193" s="2"/>
      <c r="F193" s="2"/>
      <c r="G193" s="3"/>
      <c r="H193" s="3"/>
      <c r="I193" s="2"/>
      <c r="J193" s="2"/>
      <c r="K193" s="3"/>
      <c r="L193" s="3"/>
      <c r="M193" s="3"/>
      <c r="N193" s="3"/>
      <c r="O193" s="2"/>
      <c r="P193" s="3"/>
      <c r="Q193" s="3"/>
      <c r="R193" s="3"/>
      <c r="S193" s="3"/>
      <c r="T193" s="3"/>
      <c r="U193" s="3"/>
      <c r="V193" s="3"/>
      <c r="W193" s="3"/>
      <c r="X193" s="3"/>
      <c r="Y193" s="3"/>
      <c r="Z193" s="3"/>
    </row>
    <row r="194" spans="1:27" ht="15.75" customHeight="1">
      <c r="A194" s="2" t="s">
        <v>171</v>
      </c>
      <c r="B194" s="2"/>
      <c r="C194" s="2"/>
      <c r="D194" s="2"/>
      <c r="E194" s="2"/>
      <c r="F194" s="2"/>
      <c r="G194" s="3"/>
      <c r="H194" s="3"/>
      <c r="I194" s="2"/>
      <c r="J194" s="2"/>
      <c r="K194" s="3"/>
      <c r="L194" s="3"/>
      <c r="M194" s="3"/>
      <c r="N194" s="3"/>
      <c r="O194" s="2"/>
      <c r="P194" s="3"/>
      <c r="Q194" s="3"/>
      <c r="R194" s="3"/>
      <c r="S194" s="3"/>
      <c r="T194" s="3"/>
      <c r="U194" s="3"/>
      <c r="V194" s="3"/>
      <c r="W194" s="3"/>
      <c r="X194" s="3"/>
      <c r="Y194" s="3"/>
      <c r="Z194" s="3"/>
    </row>
    <row r="195" spans="1:27" ht="15.75" customHeight="1">
      <c r="A195" s="2" t="s">
        <v>172</v>
      </c>
      <c r="B195" s="2"/>
      <c r="C195" s="2"/>
      <c r="D195" s="2"/>
      <c r="E195" s="2"/>
      <c r="F195" s="2"/>
      <c r="G195" s="3"/>
      <c r="H195" s="3"/>
      <c r="I195" s="2"/>
      <c r="J195" s="2"/>
      <c r="K195" s="3"/>
      <c r="L195" s="3"/>
      <c r="M195" s="3"/>
      <c r="N195" s="3"/>
      <c r="O195" s="2"/>
      <c r="P195" s="3"/>
      <c r="Q195" s="3"/>
      <c r="R195" s="3"/>
      <c r="S195" s="3"/>
      <c r="T195" s="3"/>
      <c r="U195" s="3"/>
      <c r="V195" s="3"/>
      <c r="W195" s="3"/>
      <c r="X195" s="3"/>
      <c r="Y195" s="3"/>
      <c r="Z195" s="3"/>
    </row>
    <row r="196" spans="1:27" ht="15.75" customHeight="1">
      <c r="A196" s="2" t="s">
        <v>173</v>
      </c>
      <c r="B196" s="2"/>
      <c r="C196" s="2"/>
      <c r="D196" s="2"/>
      <c r="E196" s="2"/>
      <c r="F196" s="2"/>
      <c r="G196" s="3"/>
      <c r="H196" s="3"/>
      <c r="I196" s="2"/>
      <c r="J196" s="2"/>
      <c r="K196" s="3"/>
      <c r="L196" s="3"/>
      <c r="M196" s="3"/>
      <c r="N196" s="3"/>
      <c r="O196" s="2"/>
      <c r="P196" s="3"/>
      <c r="Q196" s="3"/>
      <c r="R196" s="3"/>
      <c r="S196" s="3"/>
      <c r="T196" s="3"/>
      <c r="U196" s="3"/>
      <c r="V196" s="3"/>
      <c r="W196" s="3"/>
      <c r="X196" s="3"/>
      <c r="Y196" s="3"/>
      <c r="Z196" s="3"/>
    </row>
    <row r="197" spans="1:27" ht="15.75" customHeight="1">
      <c r="A197" s="2" t="s">
        <v>174</v>
      </c>
      <c r="B197" s="2"/>
      <c r="C197" s="2"/>
      <c r="D197" s="2"/>
      <c r="E197" s="2"/>
      <c r="F197" s="2"/>
      <c r="G197" s="3"/>
      <c r="H197" s="3"/>
      <c r="I197" s="2"/>
      <c r="J197" s="2"/>
      <c r="K197" s="3"/>
      <c r="L197" s="3"/>
      <c r="M197" s="3"/>
      <c r="N197" s="3"/>
      <c r="O197" s="2"/>
      <c r="P197" s="3"/>
      <c r="Q197" s="3"/>
      <c r="R197" s="3"/>
      <c r="S197" s="3"/>
      <c r="T197" s="3"/>
      <c r="U197" s="3"/>
      <c r="V197" s="3"/>
      <c r="W197" s="3"/>
      <c r="X197" s="3"/>
      <c r="Y197" s="3"/>
      <c r="Z197" s="3"/>
    </row>
    <row r="198" spans="1:27" ht="15.75" customHeight="1">
      <c r="A198" s="2" t="s">
        <v>175</v>
      </c>
      <c r="B198" s="2"/>
      <c r="C198" s="2"/>
      <c r="D198" s="2"/>
      <c r="E198" s="2"/>
      <c r="F198" s="2"/>
      <c r="G198" s="3"/>
      <c r="H198" s="3"/>
      <c r="I198" s="2"/>
      <c r="J198" s="2"/>
      <c r="K198" s="3"/>
      <c r="L198" s="3"/>
      <c r="M198" s="3"/>
      <c r="N198" s="3"/>
      <c r="O198" s="2"/>
      <c r="P198" s="3"/>
      <c r="Q198" s="3"/>
      <c r="R198" s="3"/>
      <c r="S198" s="3"/>
      <c r="T198" s="3"/>
      <c r="U198" s="3"/>
      <c r="V198" s="3"/>
      <c r="W198" s="3"/>
      <c r="X198" s="3"/>
      <c r="Y198" s="3"/>
      <c r="Z198" s="3"/>
    </row>
    <row r="199" spans="1:27" ht="15.75" customHeight="1">
      <c r="A199" s="2" t="s">
        <v>176</v>
      </c>
      <c r="B199" s="2"/>
      <c r="C199" s="2"/>
      <c r="D199" s="2"/>
      <c r="E199" s="2"/>
      <c r="F199" s="2"/>
      <c r="G199" s="3"/>
      <c r="H199" s="3"/>
      <c r="I199" s="2"/>
      <c r="J199" s="2"/>
      <c r="K199" s="3"/>
      <c r="L199" s="3"/>
      <c r="M199" s="3"/>
      <c r="N199" s="3"/>
      <c r="O199" s="2"/>
      <c r="P199" s="3"/>
      <c r="Q199" s="3"/>
      <c r="R199" s="3"/>
      <c r="S199" s="3"/>
      <c r="T199" s="3"/>
      <c r="U199" s="3"/>
      <c r="V199" s="3"/>
      <c r="W199" s="3"/>
      <c r="X199" s="3"/>
      <c r="Y199" s="3"/>
      <c r="Z199" s="3"/>
    </row>
    <row r="200" spans="1:27" ht="15.75" customHeight="1">
      <c r="A200" s="2" t="s">
        <v>177</v>
      </c>
      <c r="B200" s="2"/>
      <c r="C200" s="2"/>
      <c r="D200" s="2"/>
      <c r="E200" s="2"/>
      <c r="F200" s="2"/>
      <c r="G200" s="3"/>
      <c r="H200" s="3"/>
      <c r="I200" s="2"/>
      <c r="J200" s="2"/>
      <c r="K200" s="3"/>
      <c r="L200" s="3"/>
      <c r="M200" s="3"/>
      <c r="N200" s="3"/>
      <c r="O200" s="2"/>
      <c r="P200" s="3"/>
      <c r="Q200" s="3"/>
      <c r="R200" s="3"/>
      <c r="S200" s="3"/>
      <c r="T200" s="3"/>
      <c r="U200" s="3"/>
      <c r="V200" s="3"/>
      <c r="W200" s="3"/>
      <c r="X200" s="3"/>
      <c r="Y200" s="3"/>
      <c r="Z200" s="3"/>
    </row>
    <row r="201" spans="1:27" ht="15.75" customHeight="1">
      <c r="A201" s="2" t="s">
        <v>178</v>
      </c>
      <c r="B201" s="2"/>
      <c r="C201" s="2"/>
      <c r="D201" s="2"/>
      <c r="E201" s="2"/>
      <c r="F201" s="2"/>
      <c r="G201" s="3"/>
      <c r="H201" s="3"/>
      <c r="I201" s="2"/>
      <c r="J201" s="2"/>
      <c r="K201" s="3"/>
      <c r="L201" s="3"/>
      <c r="M201" s="3"/>
      <c r="N201" s="3"/>
      <c r="O201" s="2"/>
      <c r="P201" s="3"/>
      <c r="Q201" s="3"/>
      <c r="R201" s="3"/>
      <c r="S201" s="3"/>
      <c r="T201" s="3"/>
      <c r="U201" s="3"/>
      <c r="V201" s="3"/>
      <c r="W201" s="3"/>
      <c r="X201" s="3"/>
      <c r="Y201" s="3"/>
      <c r="Z201" s="3"/>
    </row>
    <row r="202" spans="1:27" ht="15.75" customHeight="1">
      <c r="A202" s="2" t="s">
        <v>179</v>
      </c>
      <c r="B202" s="2"/>
      <c r="C202" s="2"/>
      <c r="D202" s="2"/>
      <c r="E202" s="2"/>
      <c r="F202" s="2"/>
      <c r="G202" s="3"/>
      <c r="H202" s="3"/>
      <c r="I202" s="2"/>
      <c r="J202" s="2"/>
      <c r="K202" s="3"/>
      <c r="L202" s="3"/>
      <c r="M202" s="3"/>
      <c r="N202" s="3"/>
      <c r="O202" s="2"/>
      <c r="P202" s="3"/>
      <c r="Q202" s="3"/>
      <c r="R202" s="3"/>
      <c r="S202" s="3"/>
      <c r="T202" s="3"/>
      <c r="U202" s="3"/>
      <c r="V202" s="3"/>
      <c r="W202" s="3"/>
      <c r="X202" s="3"/>
      <c r="Y202" s="3"/>
      <c r="Z202" s="3"/>
    </row>
    <row r="203" spans="1:27" ht="15.75" customHeight="1">
      <c r="A203" s="3" t="s">
        <v>180</v>
      </c>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104"/>
    </row>
    <row r="204" spans="1:27" ht="15.75" customHeight="1">
      <c r="A204" s="3" t="s">
        <v>181</v>
      </c>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104"/>
    </row>
    <row r="205" spans="1:27" ht="15.75" customHeight="1">
      <c r="A205" s="2" t="s">
        <v>182</v>
      </c>
      <c r="B205" s="2"/>
      <c r="C205" s="2"/>
      <c r="D205" s="2"/>
      <c r="E205" s="2"/>
      <c r="F205" s="2"/>
      <c r="G205" s="3"/>
      <c r="H205" s="3"/>
      <c r="I205" s="2"/>
      <c r="J205" s="2"/>
      <c r="K205" s="3"/>
      <c r="L205" s="3"/>
      <c r="M205" s="3"/>
      <c r="N205" s="3"/>
      <c r="O205" s="2"/>
      <c r="P205" s="3"/>
      <c r="Q205" s="3"/>
      <c r="R205" s="3"/>
      <c r="S205" s="3"/>
      <c r="T205" s="3"/>
      <c r="U205" s="3"/>
      <c r="V205" s="3"/>
      <c r="W205" s="3"/>
      <c r="X205" s="3"/>
      <c r="Y205" s="3"/>
      <c r="Z205" s="3"/>
    </row>
    <row r="206" spans="1:27" ht="15.75" customHeight="1">
      <c r="A206" s="2" t="s">
        <v>183</v>
      </c>
      <c r="B206" s="2"/>
      <c r="C206" s="2"/>
      <c r="D206" s="2"/>
      <c r="E206" s="2"/>
      <c r="F206" s="2"/>
      <c r="G206" s="3"/>
      <c r="H206" s="3"/>
      <c r="I206" s="2"/>
      <c r="J206" s="2"/>
      <c r="K206" s="3"/>
      <c r="L206" s="3"/>
      <c r="M206" s="3"/>
      <c r="N206" s="3"/>
      <c r="O206" s="2"/>
      <c r="P206" s="3"/>
      <c r="Q206" s="3"/>
      <c r="R206" s="3"/>
      <c r="S206" s="3"/>
      <c r="T206" s="3"/>
      <c r="U206" s="3"/>
      <c r="V206" s="3"/>
      <c r="W206" s="3"/>
      <c r="X206" s="3"/>
      <c r="Y206" s="3"/>
      <c r="Z206" s="3"/>
    </row>
    <row r="207" spans="1:27" ht="15.75" customHeight="1">
      <c r="A207" s="2" t="s">
        <v>184</v>
      </c>
      <c r="B207" s="2"/>
      <c r="C207" s="2"/>
      <c r="D207" s="2"/>
      <c r="E207" s="2"/>
      <c r="F207" s="2"/>
      <c r="G207" s="3"/>
      <c r="H207" s="3"/>
      <c r="I207" s="2"/>
      <c r="J207" s="2"/>
      <c r="K207" s="3"/>
      <c r="L207" s="3"/>
      <c r="M207" s="3"/>
      <c r="N207" s="3"/>
      <c r="O207" s="2"/>
      <c r="P207" s="3"/>
      <c r="Q207" s="3"/>
      <c r="R207" s="3"/>
      <c r="S207" s="3"/>
      <c r="T207" s="3"/>
      <c r="U207" s="3"/>
      <c r="V207" s="3"/>
      <c r="W207" s="3"/>
      <c r="X207" s="3"/>
      <c r="Y207" s="3"/>
      <c r="Z207" s="3"/>
    </row>
    <row r="208" spans="1:27" ht="15.75" customHeight="1">
      <c r="A208" s="2" t="s">
        <v>185</v>
      </c>
      <c r="B208" s="2"/>
      <c r="C208" s="2"/>
      <c r="D208" s="2"/>
      <c r="E208" s="2"/>
      <c r="F208" s="2"/>
      <c r="G208" s="3"/>
      <c r="H208" s="3"/>
      <c r="I208" s="2"/>
      <c r="J208" s="2"/>
      <c r="K208" s="3"/>
      <c r="L208" s="3"/>
      <c r="M208" s="3"/>
      <c r="N208" s="3"/>
      <c r="O208" s="2"/>
      <c r="P208" s="3"/>
      <c r="Q208" s="3"/>
      <c r="R208" s="3"/>
      <c r="S208" s="3"/>
      <c r="T208" s="3"/>
      <c r="U208" s="3"/>
      <c r="V208" s="3"/>
      <c r="W208" s="3"/>
      <c r="X208" s="3"/>
      <c r="Y208" s="3"/>
      <c r="Z208" s="3"/>
    </row>
    <row r="209" spans="1:26" ht="15.75" customHeight="1">
      <c r="A209" s="2" t="s">
        <v>186</v>
      </c>
      <c r="B209" s="2"/>
      <c r="C209" s="2"/>
      <c r="D209" s="2"/>
      <c r="E209" s="2"/>
      <c r="F209" s="2"/>
      <c r="G209" s="3"/>
      <c r="H209" s="3"/>
      <c r="I209" s="2"/>
      <c r="J209" s="2"/>
      <c r="K209" s="3"/>
      <c r="L209" s="3"/>
      <c r="M209" s="3"/>
      <c r="N209" s="3"/>
      <c r="O209" s="2"/>
      <c r="P209" s="3"/>
      <c r="Q209" s="3"/>
      <c r="R209" s="3"/>
      <c r="S209" s="3"/>
      <c r="T209" s="3"/>
      <c r="U209" s="3"/>
      <c r="V209" s="3"/>
      <c r="W209" s="3"/>
      <c r="X209" s="3"/>
      <c r="Y209" s="3"/>
      <c r="Z209" s="3"/>
    </row>
    <row r="210" spans="1:26" ht="15.75" customHeight="1">
      <c r="A210" s="2" t="s">
        <v>187</v>
      </c>
      <c r="B210" s="2"/>
      <c r="C210" s="2"/>
      <c r="D210" s="2"/>
      <c r="E210" s="2"/>
      <c r="F210" s="2"/>
      <c r="G210" s="3"/>
      <c r="H210" s="3"/>
      <c r="I210" s="2"/>
      <c r="J210" s="2"/>
      <c r="K210" s="3"/>
      <c r="L210" s="3"/>
      <c r="M210" s="3"/>
      <c r="N210" s="3"/>
      <c r="O210" s="2"/>
      <c r="P210" s="3"/>
      <c r="Q210" s="3"/>
      <c r="R210" s="3"/>
      <c r="S210" s="3"/>
      <c r="T210" s="3"/>
      <c r="U210" s="3"/>
      <c r="V210" s="3"/>
      <c r="W210" s="3"/>
      <c r="X210" s="3"/>
      <c r="Y210" s="3"/>
      <c r="Z210" s="3"/>
    </row>
    <row r="211" spans="1:26" ht="15.75" customHeight="1">
      <c r="A211" s="2" t="s">
        <v>188</v>
      </c>
      <c r="B211" s="2"/>
      <c r="C211" s="2"/>
      <c r="D211" s="2"/>
      <c r="E211" s="2"/>
      <c r="F211" s="2"/>
      <c r="G211" s="3"/>
      <c r="H211" s="3"/>
      <c r="I211" s="2"/>
      <c r="J211" s="2"/>
      <c r="K211" s="3"/>
      <c r="L211" s="3"/>
      <c r="M211" s="3"/>
      <c r="N211" s="3"/>
      <c r="O211" s="2"/>
      <c r="P211" s="3"/>
      <c r="Q211" s="3"/>
      <c r="R211" s="3"/>
      <c r="S211" s="3"/>
      <c r="T211" s="3"/>
      <c r="U211" s="3"/>
      <c r="V211" s="3"/>
      <c r="W211" s="3"/>
      <c r="X211" s="3"/>
      <c r="Y211" s="3"/>
      <c r="Z211" s="3"/>
    </row>
    <row r="212" spans="1:26" ht="15.75" customHeight="1">
      <c r="A212" s="2" t="s">
        <v>189</v>
      </c>
      <c r="B212" s="2"/>
      <c r="C212" s="2"/>
      <c r="D212" s="2"/>
      <c r="E212" s="2"/>
      <c r="F212" s="2"/>
      <c r="G212" s="3"/>
      <c r="H212" s="3"/>
      <c r="I212" s="2"/>
      <c r="J212" s="2"/>
      <c r="K212" s="3"/>
      <c r="L212" s="3"/>
      <c r="M212" s="3"/>
      <c r="N212" s="3"/>
      <c r="O212" s="2"/>
      <c r="P212" s="3"/>
      <c r="Q212" s="3"/>
      <c r="R212" s="3"/>
      <c r="S212" s="3"/>
      <c r="T212" s="3"/>
      <c r="U212" s="3"/>
      <c r="V212" s="3"/>
      <c r="W212" s="3"/>
      <c r="X212" s="3"/>
      <c r="Y212" s="3"/>
      <c r="Z212" s="3"/>
    </row>
    <row r="213" spans="1:26" ht="15.75" customHeight="1">
      <c r="A213" s="3" t="s">
        <v>190</v>
      </c>
      <c r="B213" s="2"/>
      <c r="C213" s="2"/>
      <c r="D213" s="2"/>
      <c r="E213" s="4"/>
      <c r="F213" s="4"/>
      <c r="G213" s="23"/>
      <c r="H213" s="23"/>
      <c r="I213" s="4"/>
      <c r="J213" s="2"/>
      <c r="K213" s="3"/>
      <c r="L213" s="3"/>
      <c r="M213" s="3"/>
      <c r="N213" s="3"/>
      <c r="O213" s="2"/>
      <c r="P213" s="3"/>
      <c r="Q213" s="3"/>
      <c r="R213" s="3"/>
      <c r="S213" s="3"/>
      <c r="T213" s="3"/>
      <c r="U213" s="3"/>
      <c r="V213" s="3"/>
      <c r="W213" s="3"/>
      <c r="X213" s="3"/>
      <c r="Y213" s="3"/>
      <c r="Z213" s="3"/>
    </row>
    <row r="214" spans="1:26" ht="15.75" customHeight="1">
      <c r="A214" s="2" t="s">
        <v>191</v>
      </c>
      <c r="B214" s="2"/>
      <c r="C214" s="2"/>
      <c r="D214" s="2"/>
      <c r="E214" s="4"/>
      <c r="F214" s="4"/>
      <c r="G214" s="23"/>
      <c r="H214" s="23"/>
      <c r="I214" s="4"/>
      <c r="J214" s="2"/>
      <c r="K214" s="3"/>
      <c r="L214" s="3"/>
      <c r="M214" s="3"/>
      <c r="N214" s="3"/>
      <c r="O214" s="2"/>
      <c r="P214" s="3"/>
      <c r="Q214" s="3"/>
      <c r="R214" s="3"/>
      <c r="S214" s="3"/>
      <c r="T214" s="3"/>
      <c r="U214" s="3"/>
      <c r="V214" s="3"/>
      <c r="W214" s="3"/>
      <c r="X214" s="3"/>
      <c r="Y214" s="3"/>
      <c r="Z214" s="3"/>
    </row>
    <row r="215" spans="1:26" ht="15.75" customHeight="1">
      <c r="A215" s="2" t="s">
        <v>192</v>
      </c>
      <c r="B215" s="2"/>
      <c r="C215" s="2"/>
      <c r="D215" s="2"/>
      <c r="E215" s="4"/>
      <c r="F215" s="4"/>
      <c r="G215" s="23"/>
      <c r="H215" s="23"/>
      <c r="I215" s="4"/>
      <c r="J215" s="2"/>
      <c r="K215" s="3"/>
      <c r="L215" s="3"/>
      <c r="M215" s="3"/>
      <c r="N215" s="3"/>
      <c r="O215" s="2"/>
      <c r="P215" s="3"/>
      <c r="Q215" s="3"/>
      <c r="R215" s="3"/>
      <c r="S215" s="3"/>
      <c r="T215" s="3"/>
      <c r="U215" s="3"/>
      <c r="V215" s="3"/>
      <c r="W215" s="3"/>
      <c r="X215" s="3"/>
      <c r="Y215" s="3"/>
      <c r="Z215" s="3"/>
    </row>
    <row r="216" spans="1:26" ht="15.75" customHeight="1">
      <c r="A216" s="2" t="s">
        <v>193</v>
      </c>
      <c r="B216" s="105"/>
      <c r="C216" s="2"/>
      <c r="D216" s="2"/>
      <c r="E216" s="4"/>
      <c r="F216" s="4"/>
      <c r="G216" s="4"/>
      <c r="H216" s="4"/>
      <c r="I216" s="4"/>
      <c r="J216" s="2"/>
      <c r="K216" s="3"/>
      <c r="L216" s="3"/>
      <c r="M216" s="3"/>
      <c r="N216" s="3"/>
      <c r="O216" s="2"/>
      <c r="P216" s="3"/>
      <c r="Q216" s="3"/>
      <c r="R216" s="3"/>
      <c r="S216" s="3"/>
      <c r="T216" s="3"/>
      <c r="U216" s="3"/>
      <c r="V216" s="3"/>
      <c r="W216" s="3"/>
      <c r="X216" s="3"/>
      <c r="Y216" s="3"/>
      <c r="Z216" s="3"/>
    </row>
    <row r="217" spans="1:26" ht="15.75" customHeight="1">
      <c r="A217" s="3"/>
      <c r="B217" s="3"/>
      <c r="C217" s="3"/>
      <c r="D217" s="3"/>
      <c r="E217" s="23"/>
      <c r="F217" s="23"/>
      <c r="G217" s="23"/>
      <c r="H217" s="23"/>
      <c r="I217" s="2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23"/>
      <c r="F218" s="23"/>
      <c r="G218" s="23"/>
      <c r="H218" s="23"/>
      <c r="I218" s="23"/>
      <c r="J218" s="23"/>
      <c r="K218" s="23"/>
      <c r="L218" s="23"/>
      <c r="M218" s="3"/>
      <c r="N218" s="3"/>
      <c r="O218" s="23"/>
      <c r="P218" s="23"/>
      <c r="Q218" s="23"/>
      <c r="R218" s="3"/>
      <c r="S218" s="3"/>
      <c r="T218" s="3"/>
      <c r="U218" s="3"/>
      <c r="V218" s="3"/>
      <c r="W218" s="3"/>
      <c r="X218" s="3"/>
      <c r="Y218" s="3"/>
      <c r="Z218" s="3"/>
    </row>
    <row r="219" spans="1:26" ht="15.75" customHeight="1">
      <c r="A219" s="3"/>
      <c r="B219" s="3"/>
      <c r="C219" s="3"/>
      <c r="D219" s="3"/>
      <c r="E219" s="56"/>
      <c r="F219" s="56"/>
      <c r="G219" s="56"/>
      <c r="H219" s="56"/>
      <c r="I219" s="2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23"/>
      <c r="F220" s="23"/>
      <c r="G220" s="23"/>
      <c r="H220" s="23"/>
      <c r="I220" s="2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23"/>
      <c r="F221" s="23"/>
      <c r="G221" s="23"/>
      <c r="H221" s="23"/>
      <c r="I221" s="2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23"/>
      <c r="F222" s="23"/>
      <c r="G222" s="23"/>
      <c r="H222" s="23"/>
      <c r="I222" s="2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23"/>
      <c r="F223" s="23"/>
      <c r="G223" s="23"/>
      <c r="H223" s="23"/>
      <c r="I223" s="2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56"/>
      <c r="F224" s="56"/>
      <c r="G224" s="56"/>
      <c r="H224" s="56"/>
      <c r="I224" s="2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23"/>
      <c r="F225" s="23"/>
      <c r="G225" s="23"/>
      <c r="H225" s="23"/>
      <c r="I225" s="23"/>
      <c r="J225" s="23"/>
      <c r="K225" s="23"/>
      <c r="L225" s="23"/>
      <c r="M225" s="3"/>
      <c r="N225" s="3"/>
      <c r="O225" s="23"/>
      <c r="P225" s="23"/>
      <c r="Q225" s="23"/>
      <c r="R225" s="3"/>
      <c r="S225" s="3"/>
      <c r="T225" s="3"/>
      <c r="U225" s="3"/>
      <c r="V225" s="3"/>
      <c r="W225" s="3"/>
      <c r="X225" s="3"/>
      <c r="Y225" s="3"/>
      <c r="Z225" s="3"/>
    </row>
    <row r="226" spans="1:26" ht="15.75" customHeight="1">
      <c r="A226" s="3"/>
      <c r="B226" s="3"/>
      <c r="C226" s="3"/>
      <c r="D226" s="3"/>
      <c r="E226" s="56"/>
      <c r="F226" s="56"/>
      <c r="G226" s="56"/>
      <c r="H226" s="56"/>
      <c r="I226" s="56"/>
      <c r="J226" s="56"/>
      <c r="K226" s="56"/>
      <c r="L226" s="56"/>
      <c r="M226" s="3"/>
      <c r="N226" s="3"/>
      <c r="O226" s="56"/>
      <c r="P226" s="56"/>
      <c r="Q226" s="56"/>
      <c r="R226" s="3"/>
      <c r="S226" s="3"/>
      <c r="T226" s="3"/>
      <c r="U226" s="3"/>
      <c r="V226" s="3"/>
      <c r="W226" s="3"/>
      <c r="X226" s="3"/>
      <c r="Y226" s="3"/>
      <c r="Z226" s="3"/>
    </row>
    <row r="227" spans="1:26" ht="15.75" customHeight="1">
      <c r="A227" s="3"/>
      <c r="B227" s="3"/>
      <c r="C227" s="3"/>
      <c r="D227" s="3"/>
      <c r="E227" s="23"/>
      <c r="F227" s="23"/>
      <c r="G227" s="23"/>
      <c r="H227" s="23"/>
      <c r="I227" s="2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23"/>
      <c r="F228" s="23"/>
      <c r="G228" s="23"/>
      <c r="H228" s="23"/>
      <c r="I228" s="2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23"/>
      <c r="F229" s="23"/>
      <c r="G229" s="23"/>
      <c r="H229" s="23"/>
      <c r="I229" s="2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106"/>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sheetData>
  <mergeCells count="12">
    <mergeCell ref="A134:B134"/>
    <mergeCell ref="A145:B145"/>
    <mergeCell ref="A7:B7"/>
    <mergeCell ref="A28:B28"/>
    <mergeCell ref="A61:B61"/>
    <mergeCell ref="A95:B95"/>
    <mergeCell ref="A106:B106"/>
    <mergeCell ref="A153:B153"/>
    <mergeCell ref="C173:C174"/>
    <mergeCell ref="D173:D174"/>
    <mergeCell ref="A174:B174"/>
    <mergeCell ref="A192:D192"/>
  </mergeCells>
  <phoneticPr fontId="15"/>
  <pageMargins left="0.25" right="0.25" top="0.75" bottom="0.75" header="0" footer="0"/>
  <pageSetup paperSize="8"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Data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SEIJI MINAMI</cp:lastModifiedBy>
  <dcterms:created xsi:type="dcterms:W3CDTF">2024-05-09T03:00:41Z</dcterms:created>
  <dcterms:modified xsi:type="dcterms:W3CDTF">2026-08-05T04:21:17Z</dcterms:modified>
</cp:coreProperties>
</file>